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3.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autoCompressPictures="0" defaultThemeVersion="124226"/>
  <mc:AlternateContent xmlns:mc="http://schemas.openxmlformats.org/markup-compatibility/2006">
    <mc:Choice Requires="x15">
      <x15ac:absPath xmlns:x15ac="http://schemas.microsoft.com/office/spreadsheetml/2010/11/ac" url="C:\Users\VILLALOBOS SAAVEDRA\Desktop\"/>
    </mc:Choice>
  </mc:AlternateContent>
  <xr:revisionPtr revIDLastSave="0" documentId="13_ncr:1_{DD52D72D-4CBE-4BBC-BD5D-BE1589A34116}" xr6:coauthVersionLast="45" xr6:coauthVersionMax="45" xr10:uidLastSave="{00000000-0000-0000-0000-000000000000}"/>
  <bookViews>
    <workbookView xWindow="-120" yWindow="-120" windowWidth="20730" windowHeight="11160" tabRatio="795" activeTab="4" xr2:uid="{00000000-000D-0000-FFFF-FFFF00000000}"/>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91029" iterateDelta="1E-4"/>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 i="8" l="1"/>
  <c r="F60" i="15" l="1"/>
  <c r="F58" i="15"/>
  <c r="D10" i="15"/>
  <c r="F10" i="15"/>
  <c r="G6" i="15"/>
  <c r="E15" i="8" l="1"/>
  <c r="F15" i="8"/>
  <c r="J45" i="20"/>
  <c r="F13" i="15"/>
  <c r="L45" i="20"/>
  <c r="F45" i="15"/>
  <c r="F32" i="15"/>
  <c r="F17" i="15"/>
  <c r="J46" i="20" l="1"/>
  <c r="F23" i="8" l="1"/>
  <c r="F25" i="8"/>
  <c r="F26" i="8"/>
  <c r="F27" i="8"/>
  <c r="F28" i="8"/>
  <c r="F29" i="8"/>
  <c r="F30" i="8"/>
  <c r="F24" i="15"/>
  <c r="F8" i="8" l="1"/>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<sst xmlns="http://schemas.openxmlformats.org/spreadsheetml/2006/main" count="549" uniqueCount="314">
  <si>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</si>
  <si>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</si>
  <si>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</si>
  <si>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</si>
  <si>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</si>
  <si>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</si>
  <si>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</si>
  <si>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</si>
  <si>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</si>
  <si>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</si>
  <si>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</si>
  <si>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</si>
  <si>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</si>
  <si>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</si>
  <si>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</si>
  <si>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</si>
  <si>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</si>
  <si>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</si>
  <si>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</si>
  <si>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</si>
  <si>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</si>
  <si>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</si>
  <si>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</si>
  <si>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</si>
  <si>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</si>
  <si>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</si>
  <si>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</si>
  <si>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</si>
  <si>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</si>
  <si>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</si>
  <si>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</si>
  <si>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</si>
  <si>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</si>
  <si>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</si>
  <si>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</si>
  <si>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</si>
  <si>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</si>
  <si>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</si>
  <si>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</si>
  <si>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</si>
  <si>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</si>
  <si>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</si>
  <si>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</si>
  <si>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</si>
  <si>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</si>
  <si>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</si>
  <si>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</si>
  <si>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</si>
  <si>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</si>
  <si>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</si>
  <si>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</si>
  <si>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</si>
  <si>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</si>
  <si>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</si>
  <si>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</si>
  <si>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</si>
  <si>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</si>
  <si>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</si>
  <si>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</si>
  <si>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</si>
  <si>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</si>
  <si>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</si>
  <si>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</si>
  <si>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</si>
  <si>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</si>
  <si>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</si>
  <si>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</si>
  <si>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</si>
  <si>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</si>
  <si>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</si>
  <si>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</si>
  <si>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</si>
  <si>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</si>
  <si>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</si>
  <si>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</si>
  <si>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</si>
  <si>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</si>
  <si>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</si>
  <si>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</si>
  <si>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</si>
  <si>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</si>
  <si>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</si>
  <si>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</si>
  <si>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</si>
  <si>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</si>
  <si>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</si>
  <si>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</si>
  <si>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</si>
  <si>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</si>
  <si>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</si>
  <si>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</si>
  <si>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</si>
  <si>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</si>
  <si>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</si>
  <si>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</si>
  <si>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</si>
  <si>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</si>
  <si>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</si>
  <si>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</si>
  <si>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</si>
  <si>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</si>
  <si>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</si>
  <si>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</si>
  <si>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</si>
  <si>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</si>
  <si>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</si>
  <si>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</si>
  <si>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</si>
  <si>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</si>
  <si>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</si>
  <si>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</si>
  <si>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</si>
  <si>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</si>
  <si>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</si>
  <si>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</si>
  <si>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</si>
  <si>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</si>
  <si>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</si>
  <si>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</si>
  <si>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</si>
  <si>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</si>
  <si>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</si>
  <si>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</si>
  <si>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</si>
  <si>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</si>
  <si>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</si>
  <si>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</si>
  <si>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</si>
  <si>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</si>
  <si>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</si>
  <si>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</si>
  <si>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</si>
  <si>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</si>
  <si>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</si>
  <si>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</si>
  <si>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</si>
  <si>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</si>
  <si>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</si>
  <si>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</si>
  <si>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</si>
  <si>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</si>
  <si>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</si>
  <si>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</si>
  <si>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</si>
  <si>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</si>
  <si>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</si>
  <si>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</si>
  <si>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</si>
  <si>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</si>
  <si>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</si>
  <si>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</si>
  <si>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</si>
  <si>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</si>
  <si>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</si>
  <si>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</si>
  <si>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</si>
  <si>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</si>
  <si>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</si>
  <si>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</si>
  <si>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</si>
  <si>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</si>
  <si>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</si>
  <si>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</si>
  <si>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</si>
  <si>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</si>
  <si>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</si>
  <si>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</si>
  <si>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</si>
  <si>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</si>
  <si>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</si>
  <si>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</si>
  <si>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</si>
  <si>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</si>
  <si>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</si>
  <si>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</si>
  <si>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</si>
  <si>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</si>
  <si>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</si>
  <si>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</si>
  <si>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</si>
  <si>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</si>
  <si>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</si>
  <si>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</si>
  <si>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</si>
  <si>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</si>
  <si>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</si>
  <si>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El sistema de información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</si>
  <si>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Horario de atención de lunes a viernes de 8:00 am - 4:30 pm, jornada continua</t>
  </si>
  <si>
    <t>http://www.aerocivil.gov.co/aerocivil-responde</t>
  </si>
  <si>
    <t>En la herramienta de Gestión de Calidad - ISOLUCION</t>
  </si>
  <si>
    <t>En proceso de actualización</t>
  </si>
  <si>
    <t>Si y las respuestas son publicadas en la cartelera del grupo de atención al ciudadano</t>
  </si>
  <si>
    <t xml:space="preserve">Esta información se encuentra publicada en la página web, una vez se tenga la caracterización se definirá la información dirigida a los diferentes grupos de población </t>
  </si>
  <si>
    <t>Se elaboró un  Manual para el manejo de las PQRSD, se encuentra en revisión por parte de las mesas de trabajo y posterior aprobación de la Dirección General.</t>
  </si>
  <si>
    <t>AÑO 2020</t>
  </si>
  <si>
    <t>Semestre 1</t>
  </si>
  <si>
    <t>Semestre 2</t>
  </si>
  <si>
    <t>AÑO 2021</t>
  </si>
  <si>
    <t>AÑO 2022</t>
  </si>
  <si>
    <t>AÑO 2023</t>
  </si>
  <si>
    <t>En la página web de la Aerocivil se encuentra publicada  la política de tratamiento de datos personales, en el siguiente enlace: http://www.aerocivil.gov.co/atencion/transparencia/HabeasData/Politica-Tratamiento-Datos-Personales.pdf</t>
  </si>
  <si>
    <t>En la página web de la Aerocivil se encuentra publicada  la política de tratamiento de datos personales, en el siguiente enlace: http://www.aerocivil.gov.co/atencion/transparencia/HabeasData/Politica-Tratamiento-Datos-Personales.pdf.  En cuanto al canal presencial y telefónico, la recolección de datos se realiza mediante el Sistema de Gestión Documental, por lo que, se le informa de este requisito al ciudadano previamente . Así mismo, el formulario electrónico de PQRSD dispuesto en el sitio web presenta el aviso de autorización de tratamiento de datos.</t>
  </si>
  <si>
    <t>Se cuenta con una resolución, sin embargo, esta en proyecto de revisión la nueva resolución de PQRSD- TIEMPOS PARAMETRIZADOS</t>
  </si>
  <si>
    <t>La entidad elabora informes de PQRSD trimestralmente y son publicados en el siguiente enlace: http://www.aerocivil.gov.co/atencion/atencionpqrd/informe-de-pqrd</t>
  </si>
  <si>
    <t>La atención en horario adicional se realiza a través de los canales página web y correo electrónico de atención al ciudadano. En la actualidad la aerocivil no brinda servicios en horarios adicionales.</t>
  </si>
  <si>
    <t xml:space="preserve">En este momento el formulario electrónico se encuentra adaptado a dispositivos móviles para realizar PQRSD. </t>
  </si>
  <si>
    <t>(1) Documento de Caracterización de ciudadanos,usuarios y grupos de interés</t>
  </si>
  <si>
    <t>Realizar la caracterización de ciudadanos, usuarios y grupos de interés</t>
  </si>
  <si>
    <t>La Aeronáutica Civil recopila y analiza los datos sobre la percepción de los usuarios que acceden a los diferentes servicios ofrecidos por la entidad trimestralmente.  http://www.aerocivil.gov.co/atencion/participacion/informes - http://www.aerocivil.gov.co/atencion/atencionpqrd/informe-de-pqrd</t>
  </si>
  <si>
    <t xml:space="preserve">Por el momento los ciudadanos pueden hacer seguimiento a sus peticiones a través del canal presencial y telefonico. La consuta a través de la web esta por implementar por parte de la Dirección de informática </t>
  </si>
  <si>
    <t xml:space="preserve">La Aerocivil se encuentra adelantando la Caracterización de ciudadanos, usuarios y grupos de interes para la vigencia 2020. Se han realizado las siguientes actividades: identificación de los grupos de interes, documentación de la Metodología de caracterización, definición mecanismo de recolección de información, elaboración del formulario de captura de información. El formulario fue cargado en una plataforma web para el diligenciamiento de manera digital por parte de la población objetivo (https://forms.office.com/Pages/ResponsePage.aspx?id=wFUnKXvwkUu7boczggnMlpZRbO5xs0lHqnyO_CihCwZUQURKMjI1T1dORE5EUU5WSFc0NFJVMkVOTS4u), a quienes se les envió la encuesta mediante correo electrónico.  </t>
  </si>
  <si>
    <t>La Aerocivil realiza una encuesta para evaluar los procedimientos, instalaciones y la atención de cara al ciudadano: http://www.aerocivil.gov.co/atencion/participacion/informes - http://www.aerocivil.gov.co/atencion/atencionpqrd/informe-de-pqrd</t>
  </si>
  <si>
    <t>La Secretaria General, a través del Grupo de Atención al Ciudadano recibe, radica, direcciona y hace seguimiento a  las PQRSD en cada dependencia competente, verificando el cumplimiento de la norma</t>
  </si>
  <si>
    <t>El Grupo de Atención al ciudadano es la dependencia encargada de asesorar y orientar a los ciudadanos sobre los  trámites y servicios de la Entidad a través de los diferentes canales de atención al ciudadano (presencial, telefónico y correo electrónico).</t>
  </si>
  <si>
    <t>La Aerocivil en la apresente vigencia, ha venido incluyendo temas relacionados con el servicio al ciudadano en el Comité Institucional, en la sesión del 31 de julio de 2020 se presentó la Política de servicio al ciudadano y participación ciudadana. Las evidencias estan reflejadas en las actas de los cómites</t>
  </si>
  <si>
    <t xml:space="preserve">Realizar la actualización del proceso y procedimiento de PQRSD </t>
  </si>
  <si>
    <t xml:space="preserve">Los funcionarios de Atención al ciudadano a nivel nacional han sido capacitados en Lengua de señas. Sin embargo, una vez se realice la actualización a la caracterización de los ciudadanos determinaremos el estudio de la implementación de estas acciones. </t>
  </si>
  <si>
    <t>La atención al ciudadano es en jornada continua</t>
  </si>
  <si>
    <t xml:space="preserve">Puntos de atención al ciudadano </t>
  </si>
  <si>
    <t>(1) Carta del trato digno</t>
  </si>
  <si>
    <t>La política contempla lo establecido en el plan estrategico. La política se encuentra en ISOLUCION.</t>
  </si>
  <si>
    <t>La entidad cuenta con Sistema de Gestión Documental, en el cual se radican todas las PQRSD de manera ordenada</t>
  </si>
  <si>
    <t>la Entidad habilitó los siguientes enlaces con bases de datos: http://www.aerocivil.gov.co/prensa/Pages/Tablero-de-Control-Operacional-Aeron%C3%A1utico-COVID-19.aspx?PagePreview=true; http://meteorologia.aerocivil.gov.co/obs_map; http://www.aerocivil.gov.co/servicios-a-la-navegaci%C3%B3n-aerea/servicio-de-informacion-aeronautica-ais/cat%C3%A1logo-de-datos; http://www.aerocivil.gov.co/atencion/estadisticas-de-las-actividades-aeronauticas/Paginas/default.aspx. Hace falta aperturar conjunto de datos en GOV.CO</t>
  </si>
  <si>
    <t>Se encuentran publicados en la página web de la entidad. Mejorar la visualización del canal virtual</t>
  </si>
  <si>
    <t>Aunque esta información se encuentra publicada en la página web, en el  punto de atención al ciudadano se publica en la pantalla de TV informativa. Falta publicarlas en las regionales</t>
  </si>
  <si>
    <t>http://www.aerocivil.gov.co/atencion/transparencia/mecanismos-de-contacto. Acción de mejora: actualizar carta del trato digno</t>
  </si>
  <si>
    <t xml:space="preserve">http://www.aerocivil.gov.co/atencion/informaci%C3%B3n/protocolos-de-atencion-al-ciudadano, proceso de actualización </t>
  </si>
  <si>
    <t>La Aaerocivil a través de su página web en la sección de "atención al ciudadano- participación ciudadana" ha dispuesto la carta de trato digno a los ciudadanos, la cual
contiene los derechos de los ciudadanos y los medios dispuestos por la Entidad para garantizarlos, el documento puede ser consultado en el siguiente enlace:  http://www.aerocivil.gov.co/atencion/participacion/plan-de-participacion-ciudadana. En procesode actualización</t>
  </si>
  <si>
    <t>No se ha trabajado el tema,es necesario verificar si contamos con personal en las regionales que nos puedan apoyar en este tema</t>
  </si>
  <si>
    <t xml:space="preserve">En el proceso de respuesta al ciudadano el que expide este acto administrtivo es el área que tiene la competencia de dar respuesta. </t>
  </si>
  <si>
    <t>Se realiza seguimiento a las áreas para que respondan dentro de los términos establecidos en la norma</t>
  </si>
  <si>
    <t>X</t>
  </si>
  <si>
    <t>DISEÑE ALTERNATIVAS DE MEJORA</t>
  </si>
  <si>
    <t>RESPONSABLE</t>
  </si>
  <si>
    <t>Grupo Atención al Ciudadano</t>
  </si>
  <si>
    <t>PRODUCTO</t>
  </si>
  <si>
    <t>% AVANCE</t>
  </si>
  <si>
    <t>% AVANCE TOTAL</t>
  </si>
  <si>
    <t>Realizar la evaluación periódica de los servicios ofrecidos por la Aerocivil para recopilar y analizar los datos sobre la percepción de los ciudadanos</t>
  </si>
  <si>
    <t>(1) Proceso y Procedimiento actualizado</t>
  </si>
  <si>
    <t xml:space="preserve">Socializar y aplicar el procedimiento para peticiones incompletas incluido en el Manual de peticiones elaborado por la Oficina Asesora Juridica </t>
  </si>
  <si>
    <t>Manual de peticiones socializado y aplicado</t>
  </si>
  <si>
    <t>(1) Estudio de implementación de acciones para atención accesible</t>
  </si>
  <si>
    <t>Grupo de Atención al Ciudadano</t>
  </si>
  <si>
    <t>Efectivamente la entidad cuenta con los siguientes canales de atención: http://www.aerocivil.gov.co/atencion/informaci%C3%B3n/protocolos-de-atencion-al-ciudadano. Si bien contamos con los canales suficientes y adecuados es necesario reactivar el chat virtual con el que cuenta la entidad y no esta operando</t>
  </si>
  <si>
    <t>Evaluar la posibilidad de reactivar el chat virtual con el que cuenta la entidad y que actualmente no esta operando</t>
  </si>
  <si>
    <t>Reactivación chat virtual</t>
  </si>
  <si>
    <t>Actualizar el protocolo de servicio al ciudadano</t>
  </si>
  <si>
    <t xml:space="preserve">(1) Protocolo de servicio al ciudadano </t>
  </si>
  <si>
    <t>Actualizar la carta del trato digno</t>
  </si>
  <si>
    <t>Aprobar y socializar el Manual interno de peticiones</t>
  </si>
  <si>
    <t>(1) Manual de gestión de peticiones</t>
  </si>
  <si>
    <t>Consulta a través de la web habilitada</t>
  </si>
  <si>
    <t>Dirección de Informática y Grupo de Atención al Ciudadano</t>
  </si>
  <si>
    <t>Se publica en el informe de PQRSD, sin embargo, se realizan encuestas de percepción de servicio y de acuerdo a los resultados obtenidos se dan recomendaciones al area encuestada, lo cual se encuentra evidenciado en el informe publicado en la página web. Asimismo, el grupo realiza seguimiento a las PQRSD e informa a las áreas el cumplimiento de la norma en cuanto a los términos de respuesta. Revisión formato para capturar la información</t>
  </si>
  <si>
    <t>Incluir en el informe trimestral de PQSRD los siguientes temas: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</si>
  <si>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Oficina Asesora Juridica</t>
  </si>
  <si>
    <t>Publicación</t>
  </si>
  <si>
    <t xml:space="preserve">SolicItar a la Dirección de informática la implementación de la consulta de las peticiones a través de la web </t>
  </si>
  <si>
    <t>Aperturar conjunto de datos en GOV.CO. El Grupo de atención al ciudadano entregará un informe de las solicitudes de información.</t>
  </si>
  <si>
    <t>(4) Informe de PQRSD</t>
  </si>
  <si>
    <t>Grupo atención al ciudadano</t>
  </si>
  <si>
    <t>Ejecutar las actividades programadas en el plan de anticorrupción y de atención al ciudadano</t>
  </si>
  <si>
    <t xml:space="preserve">En el plan anticorrupción y de atención al ciudadano  en el componente de transparencia y acceso a la información actividades 4.1 y 4.2 se contempla el desarrollo de medios electrónicos y adecuación de espacios físicos a las personas con discapacidad.                   </t>
  </si>
  <si>
    <t xml:space="preserve">La información sobre la oferta institucional se encuentra actualizada en la página web de la entidad,en SIGA y en el canal presencial. </t>
  </si>
  <si>
    <t>El Protocolo de atención al ciudadano publicado en la página web de la entidad, especifica los grupos que requieren atención preferencial. En el portal web de la entidad hay un slide para niños y niñas:  http://www.aerocivil.gov.co/atencion/informaci%C3%B3n/protocolos-de-atencion-al-ciudadano</t>
  </si>
  <si>
    <t xml:space="preserve">Teniendo en cuenta el acompañamiento realizado por el DNP y el CIDCCA sobre  accesibilidad, el informe presentado por estas entidades, refleja algunas acciones de mejora que debe implementar la entidad, por lo cual, el informe en mención, se remitió a la Dirección de Infraestructura oficio interno No. 2019014772 del 16  de mayo de 2019, área competente para adelantar lo pertinente. En el plan anticorrupción y de atención al ciudadano  en el componente de transparencia y acceso a la información actividades 4.1 y 4.2 se contempla el desarrollo de medios electrónicos y adecuación de espacios físicos a las personas con discapacidad.      </t>
  </si>
  <si>
    <t xml:space="preserve">Se programaron actividades de formación en los siguientes temas:  
Atención al Ciudadano  
Atención al Usuario  
Calidad del Servicio  
Atención al ciudadano:  
lenguaje de señas </t>
  </si>
  <si>
    <t>Solicitud a DTH</t>
  </si>
  <si>
    <t xml:space="preserve">Para la vigencia 2020 – 2021 los servidores de carrera administrativa pactaron compromisos orientados al servicio al ciudadano.  </t>
  </si>
  <si>
    <t>Implementar mecanismos para evaluar tanto a los servidores de carrera como a los provisionales</t>
  </si>
  <si>
    <t>Dirección de Talento Humano</t>
  </si>
  <si>
    <t>Evaluación del tema por parte de DTH</t>
  </si>
  <si>
    <t xml:space="preserve">La Oficina de Atención al Ciudadano presta al servicio al ciudadano de acuerdo con las normas legales vigentes </t>
  </si>
  <si>
    <t xml:space="preserve">En algunas oportunidades se clasifica como derecho de petición a denuncias, generando un término de respuesta que no corresponde y por lo tanto algunas veces se marca como incumplido, sin que dicho término aplique. Acción de mejora: Capacitar a los funcionarios encargados de clasificar los documentos que son recibidos en la Entida. </t>
  </si>
  <si>
    <t>No con la oportunidad que pueda ser requerida. Se tiene definida la Política de Datos Personales, pero no se tiene definidos los procesos que deben seguirse en cada área para su tratamiento. Esto es una tarea que debe realizar cada proceso</t>
  </si>
  <si>
    <t>En el Modelo de Seguridad y Privacidad de la Información – MSPI, adoptado mediante la resolución 0415 de 2019, están definidas las políticas, normas, procedimientos, estándares, lineamientos y controles establecidos por la Entidad con el fin de preservar la confidencialidad, integridad y disponibilidad de los activos de información garantizando su buen uso y la privacidad de los datos. Este Modelo debe ser aplicado a todos los procesos, servicios y demás escenarios donde se desarrollen las actividades de la UAEAC. Una política relacionada es la PO-01 Acceso a la información.</t>
  </si>
  <si>
    <t xml:space="preserve">Se realiza cuando existe un requerimiento por parte del titular de la información, teniendo en cuenta que los ciudadanos solicitan trámites y servicios de manera recurrente. Se tiene la política y depende de los procesos y de los responsables su aplicabilidad y gestión. </t>
  </si>
  <si>
    <t xml:space="preserve">Revisar la normatividad de tratamiento de datos personales y verificar a través de Oficina Asesora de Planeación el procedimiento de aplicación en el proceso de cada dependencia. </t>
  </si>
  <si>
    <t>Proceso en cada dependencia</t>
  </si>
  <si>
    <t>Todas las dependencias</t>
  </si>
  <si>
    <t xml:space="preserve">Incluir los criterios en el Sistema de Gestión Documental  </t>
  </si>
  <si>
    <t xml:space="preserve">El sistema de información para el registro ordenado y la gestión de peticiones, quejas, reclamos y denuncias incorpora los siguientes criterios:
- Existe un responsable(s) de la administración del Sistema
- Permite adjuntar archivos y/o documentos
- Permite la protección de los datos personales de los usuarios.
</t>
  </si>
  <si>
    <t xml:space="preserve">El sistema de informacióon para el registro ordenado y la gestión de peticiones, quejas, reclamos y denuncias incorpora los siguientes criterios:
- Existe un responsable(s) de la administración del Sistema  si
- Permite adjuntar archivos y/o documentos si
- Brinda opciones para que el ciudadano pueda elegir el medio por el cual quiere recibir la respuesta no
- Permite la protección de los datos personales de los usuarios. si
- Permite la centralización de todas las peticiones, quejas, reclamos y denuncias, que ingresan por los diversos medios o canales no
- Cuenta con un enlace de ayuda en donde se detallen las características, requisitos y plazos de respuesta de cada tipo de solicitud. no
- Emite mensaje de confirmación del recibido por parte de la entidad no
- Emite mensaje de falla, propio del aplicativo, indicando el motivo de la misma y la opción con la que cuenta el peticionario no
- Permite hacer seguimiento al ciudadano del estado de la petición, queja, reclamo y denuncia no
- Permite monitorear la recepción y respuesta oportuna de peticiones, quejas, reclamos y denuncias. parcialmente
- Asigna único y consecutivo número de radicado e radicado de PQRS y otras comunicaciones oficiales, independiente del canal de ingreso (presencial, telefónico, correo electrónico, web, etc) </t>
  </si>
  <si>
    <t xml:space="preserve">Incluir en el nuevo sistema de gestión documental los siguientes criterios:
- Existe un responsable(s) de la administración del Sistema  si
- Permite adjuntar archivos y/o documentos si
- Brinda opciones para que el ciudadano pueda elegir el medio por el cual quiere recibir la respuesta no
- Permite la protección de los datos personales de los usuarios. si
- Permite la centralización de todas las peticiones, quejas, reclamos y denuncias, que ingresan por los diversos medios o canales no
- Cuenta con un enlace de ayuda en donde se detallen las características, requisitos y plazos de respuesta de cada tipo de solicitud. no
- Emite mensaje de confirmación del recibido por parte de la entidad no
- Emite mensaje de falla, propio del aplicativo, indicando el motivo de la misma y la opción con la que cuenta el peticionario no
- Permite hacer seguimiento al ciudadano del estado de la petición, queja, reclamo y denuncia no
- Permite monitorear la recepción y respuesta oportuna de peticiones, quejas, reclamos y denuncias. parcialmente
- Asigna único y consecutivo número de radicado e radicado de PQRS y otras comunicaciones oficiales, independiente del canal de ingreso (presencial, telefónico, correo electrónico, web, etc) </t>
  </si>
  <si>
    <t>(4) Informes con la evaluación de los servicios ofrecidos por la Aerocivil</t>
  </si>
  <si>
    <t>un (1) conjunto de datos dispuestos para consulta en la página web de la entidad.</t>
  </si>
  <si>
    <t>un (1) conjunto de datos dispuestos para consultar en la página web de la entidad.</t>
  </si>
  <si>
    <t>Oficina Asesora Juridica/ Grupo de Atención al Ciudadano</t>
  </si>
  <si>
    <t>Documentar y revisar la Política de Servicio al ciudadano y  Participación ciudadana</t>
  </si>
  <si>
    <t>Documento de Política de Política de Servicio al ciudadano y  Participación ciudadana documentado y revisado</t>
  </si>
  <si>
    <t>(1) Manual de gestión de peticiones Socializado</t>
  </si>
  <si>
    <t>Dirección de Talento Humano, Dirección de Infraestructura Aeroportuaria, Grupo de Atención al Ciudadano</t>
  </si>
  <si>
    <t>Un (1) conjunto de datos misionales aperturados en el portal de  Datos en GOV.CO</t>
  </si>
  <si>
    <t>Dirección de informática- Oficina Asesora de planeación-Grupo de Atención al Ciudadano/ Direcciones misionales</t>
  </si>
  <si>
    <t>Dirección de informática- Grupo de Atención al Ciudadano/ Direcciones misionales</t>
  </si>
  <si>
    <t>Identificar y publicar la infomación que debe ser dirigida a los diferentes grupos de población una vez se realice la caracterización de ciudadanos, usuarios y grupos de interés</t>
  </si>
  <si>
    <t>(1) Informe con la información que debe ser dirigida a los grupos de interés
Contenidos dispuestos a grupos de interés en la página web</t>
  </si>
  <si>
    <t>Grupo de Atención al Ciudadano/ Grupo de Comunicación y Prensa/ área misional o de apoyo</t>
  </si>
  <si>
    <t>Dirección General/Oficina Asesora Juridica/ Secretaría General</t>
  </si>
  <si>
    <t>Grupo de Comunicación  y prensa</t>
  </si>
  <si>
    <t>Dirección de informática
Grupo de Atención al Ciudadano</t>
  </si>
  <si>
    <t>1. Acciones del Plan Anticorrupción y de Atención al Ciudadano implementadas.  Diagnóstico y acciones de mejora</t>
  </si>
  <si>
    <t>Grupo de Atención al Ciudadano
Dirección de Informática y Dirección de Talento Humano</t>
  </si>
  <si>
    <t>Gestionar el estudio de la implementación de acciones para garantizar una atención accesible, una vez se realice la actualización a la caracterización de los ciudadanos</t>
  </si>
  <si>
    <t>Ejecutar las actividades programadas en el plan de anticorrupción y de atención al ciudadano, recopilar  información respecto de la infraestructura física de los puntos de atención al ciudadano en los diferentes aeropuertos y gestionar las acciones pertinentes</t>
  </si>
  <si>
    <t>Revisar y mejorar la visualización de las bases de datos con información relevante para el ciudadano</t>
  </si>
  <si>
    <t>Fortalecer la publicación de información relevante para los ciudadanos en los puntos de atención al ciudadano</t>
  </si>
  <si>
    <t xml:space="preserve">Implementar con cobertura nacional mecanismos para evaluar tanto a los servidores públicos de carrera- provisionales, en temas relacionados con servicio al ciudadano orientadas al fortalecimiento de la política de servicio al ciudadano dentro de la Aerocivil.  </t>
  </si>
  <si>
    <t>Recopilar  información respecto de la infraestructura física de los puntos de atención al ciudadano en los diferentes aeropuertos y gestionar las acciones pertinentes</t>
  </si>
  <si>
    <t>Grupo de Atención al Ciudadano- Dirección de  Infraestructura</t>
  </si>
  <si>
    <t>(1) Informe</t>
  </si>
  <si>
    <t>Se han realizado adecuaciones fisicas en elpunto deatención al ciudadano, ubicado en la ciudad de Bogotá</t>
  </si>
  <si>
    <t>PLAN DE ACCIÓN POLÍTICA DE SERVICIO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</si>
</sst>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6"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
      <u/>
      <sz val="10"/>
      <color theme="10"/>
      <name val="Calibri"/>
      <family val="2"/>
      <scheme val="minor"/>
    </font>
    <font>
      <sz val="10"/>
      <color rgb="FFFF0000"/>
      <name val="Arial"/>
      <family val="2"/>
    </font>
    <font>
      <sz val="8"/>
      <name val="Calibri"/>
      <family val="2"/>
      <scheme val="minor"/>
    </font>
    <font>
      <sz val="11"/>
      <color rgb="FFFF0000"/>
      <name val="Arial"/>
      <family val="2"/>
    </font>
    <font>
      <sz val="10"/>
      <color theme="3" tint="-0.249977111117893"/>
      <name val="Arial"/>
      <family val="2"/>
    </font>
    <font>
      <sz val="11"/>
      <color theme="3" tint="-0.249977111117893"/>
      <name val="Arial"/>
      <family val="2"/>
    </font>
    <font>
      <sz val="48"/>
      <color theme="1"/>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9">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hair">
        <color theme="4" tint="-0.499984740745262"/>
      </left>
      <right/>
      <top style="thin">
        <color theme="4" tint="-0.499984740745262"/>
      </top>
      <bottom style="hair">
        <color theme="4" tint="-0.499984740745262"/>
      </bottom>
      <diagonal/>
    </border>
    <border>
      <left style="hair">
        <color theme="4" tint="-0.499984740745262"/>
      </left>
      <right/>
      <top style="hair">
        <color theme="4" tint="-0.499984740745262"/>
      </top>
      <bottom style="thin">
        <color theme="4" tint="-0.499984740745262"/>
      </bottom>
      <diagonal/>
    </border>
    <border>
      <left style="hair">
        <color theme="4" tint="-0.499984740745262"/>
      </left>
      <right/>
      <top style="hair">
        <color theme="4" tint="-0.499984740745262"/>
      </top>
      <bottom style="hair">
        <color theme="4" tint="-0.499984740745262"/>
      </bottom>
      <diagonal/>
    </border>
    <border>
      <left style="dotted">
        <color rgb="FF002060"/>
      </left>
      <right style="dashed">
        <color rgb="FF002060"/>
      </right>
      <top style="dashed">
        <color rgb="FF002060"/>
      </top>
      <bottom/>
      <diagonal/>
    </border>
    <border>
      <left/>
      <right style="dashed">
        <color rgb="FF002060"/>
      </right>
      <top style="dashed">
        <color rgb="FF002060"/>
      </top>
      <bottom/>
      <diagonal/>
    </border>
    <border>
      <left/>
      <right style="dashed">
        <color rgb="FF002060"/>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rgb="FF002060"/>
      </top>
      <bottom/>
      <diagonal/>
    </border>
    <border>
      <left style="dashed">
        <color rgb="FF002060"/>
      </left>
      <right style="dashed">
        <color rgb="FF002060"/>
      </right>
      <top/>
      <bottom/>
      <diagonal/>
    </border>
    <border>
      <left style="dashed">
        <color rgb="FF002060"/>
      </left>
      <right style="dashed">
        <color rgb="FF002060"/>
      </right>
      <top/>
      <bottom style="dashed">
        <color rgb="FF002060"/>
      </bottom>
      <diagonal/>
    </border>
    <border>
      <left style="dashed">
        <color rgb="FF002060"/>
      </left>
      <right style="thin">
        <color rgb="FF002060"/>
      </right>
      <top/>
      <bottom style="dashed">
        <color rgb="FF002060"/>
      </bottom>
      <diagonal/>
    </border>
    <border>
      <left style="dotted">
        <color rgb="FF002060"/>
      </left>
      <right style="dashed">
        <color rgb="FF002060"/>
      </right>
      <top/>
      <bottom style="dashed">
        <color rgb="FF002060"/>
      </bottom>
      <diagonal/>
    </border>
    <border>
      <left style="dashed">
        <color rgb="FF002060"/>
      </left>
      <right/>
      <top/>
      <bottom style="dashed">
        <color rgb="FF002060"/>
      </bottom>
      <diagonal/>
    </border>
    <border>
      <left/>
      <right style="dashed">
        <color rgb="FF002060"/>
      </right>
      <top/>
      <bottom style="dashed">
        <color rgb="FF002060"/>
      </bottom>
      <diagonal/>
    </border>
  </borders>
  <cellStyleXfs count="12">
    <xf numFmtId="0" fontId="0" fillId="0" borderId="0"/>
    <xf numFmtId="41"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84">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0" fontId="2" fillId="0" borderId="0" xfId="0" applyFont="1" applyBorder="1"/>
    <xf numFmtId="164" fontId="2" fillId="0" borderId="0" xfId="0" applyNumberFormat="1" applyFont="1" applyBorder="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Fill="1" applyBorder="1" applyAlignment="1">
      <alignment horizontal="center" vertical="center"/>
    </xf>
    <xf numFmtId="0" fontId="2" fillId="0" borderId="30" xfId="0" applyFont="1" applyBorder="1" applyAlignment="1">
      <alignment vertical="center"/>
    </xf>
    <xf numFmtId="0" fontId="2" fillId="0" borderId="31" xfId="0" applyFont="1" applyBorder="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11"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5" borderId="0" xfId="0" applyFont="1" applyFill="1"/>
    <xf numFmtId="0" fontId="2" fillId="5" borderId="0" xfId="0" applyFont="1" applyFill="1" applyBorder="1"/>
    <xf numFmtId="0" fontId="0" fillId="0" borderId="0" xfId="0" applyFill="1"/>
    <xf numFmtId="0" fontId="0" fillId="0" borderId="19" xfId="0" applyFill="1" applyBorder="1"/>
    <xf numFmtId="0" fontId="17" fillId="0" borderId="0" xfId="0" applyFont="1" applyFill="1" applyBorder="1" applyAlignment="1">
      <alignment horizontal="center" vertical="center"/>
    </xf>
    <xf numFmtId="0" fontId="0" fillId="0" borderId="20" xfId="0" applyFill="1" applyBorder="1"/>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1" xfId="0" applyFont="1" applyFill="1" applyBorder="1" applyAlignment="1">
      <alignment vertical="center"/>
    </xf>
    <xf numFmtId="0" fontId="2" fillId="12" borderId="33" xfId="0" applyFont="1" applyFill="1" applyBorder="1" applyAlignment="1">
      <alignment vertical="center"/>
    </xf>
    <xf numFmtId="0" fontId="2" fillId="8" borderId="33" xfId="0" applyFont="1" applyFill="1" applyBorder="1" applyAlignment="1">
      <alignment vertical="center"/>
    </xf>
    <xf numFmtId="0" fontId="2" fillId="3" borderId="33" xfId="0" applyFont="1" applyFill="1" applyBorder="1" applyAlignment="1">
      <alignment vertical="center"/>
    </xf>
    <xf numFmtId="0" fontId="2" fillId="7" borderId="35" xfId="0" applyFont="1" applyFill="1" applyBorder="1" applyAlignment="1">
      <alignment vertical="center"/>
    </xf>
    <xf numFmtId="0" fontId="10" fillId="0" borderId="0"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41" fontId="20" fillId="0" borderId="0" xfId="1" applyFont="1" applyAlignment="1">
      <alignment vertical="center"/>
    </xf>
    <xf numFmtId="0" fontId="29" fillId="5" borderId="39" xfId="0" applyFont="1" applyFill="1" applyBorder="1" applyAlignment="1">
      <alignment horizontal="center" vertical="center" wrapText="1"/>
    </xf>
    <xf numFmtId="0" fontId="30" fillId="0" borderId="0" xfId="0" applyFont="1" applyAlignment="1">
      <alignment horizontal="center" vertical="top"/>
    </xf>
    <xf numFmtId="0" fontId="29" fillId="5" borderId="40" xfId="0" applyFont="1" applyFill="1" applyBorder="1" applyAlignment="1">
      <alignment horizontal="center" vertical="center" wrapText="1"/>
    </xf>
    <xf numFmtId="0" fontId="29" fillId="5" borderId="41" xfId="0" applyFont="1" applyFill="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0" xfId="0" applyFont="1" applyFill="1" applyBorder="1" applyAlignment="1">
      <alignment horizontal="center" vertical="center" wrapText="1"/>
    </xf>
    <xf numFmtId="0" fontId="29" fillId="5" borderId="58" xfId="0" applyFont="1" applyFill="1" applyBorder="1" applyAlignment="1">
      <alignment horizontal="center" vertical="center" wrapText="1"/>
    </xf>
    <xf numFmtId="1" fontId="2" fillId="0" borderId="0" xfId="0" applyNumberFormat="1" applyFont="1" applyBorder="1"/>
    <xf numFmtId="0" fontId="33" fillId="0" borderId="16" xfId="0" applyFont="1" applyFill="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Fill="1" applyBorder="1" applyAlignment="1">
      <alignment vertical="center"/>
    </xf>
    <xf numFmtId="0" fontId="33" fillId="0" borderId="20" xfId="0" applyFont="1" applyBorder="1" applyAlignment="1">
      <alignment vertical="center"/>
    </xf>
    <xf numFmtId="0" fontId="33" fillId="0" borderId="0" xfId="0" applyFont="1" applyBorder="1" applyAlignment="1">
      <alignment vertical="center"/>
    </xf>
    <xf numFmtId="0" fontId="35" fillId="0" borderId="19" xfId="0" applyFont="1" applyFill="1" applyBorder="1" applyAlignment="1">
      <alignment horizontal="center" vertical="center" wrapText="1"/>
    </xf>
    <xf numFmtId="0" fontId="39" fillId="0" borderId="42" xfId="0" applyFont="1" applyBorder="1" applyAlignment="1">
      <alignment vertical="center" wrapText="1"/>
    </xf>
    <xf numFmtId="0" fontId="36" fillId="0" borderId="42" xfId="0" applyFont="1" applyBorder="1" applyAlignment="1">
      <alignment horizontal="center" vertical="center"/>
    </xf>
    <xf numFmtId="0" fontId="40" fillId="2" borderId="45" xfId="0" applyFont="1" applyFill="1" applyBorder="1" applyAlignment="1">
      <alignment horizontal="left" vertical="center" wrapText="1"/>
    </xf>
    <xf numFmtId="0" fontId="40" fillId="2" borderId="46" xfId="0" applyFont="1" applyFill="1" applyBorder="1" applyAlignment="1">
      <alignment vertical="center" wrapText="1"/>
    </xf>
    <xf numFmtId="0" fontId="40" fillId="2" borderId="46" xfId="0" applyFont="1" applyFill="1" applyBorder="1" applyAlignment="1">
      <alignment horizontal="center" vertical="center" wrapText="1"/>
    </xf>
    <xf numFmtId="0" fontId="39" fillId="0" borderId="43" xfId="0" applyFont="1" applyBorder="1" applyAlignment="1">
      <alignment vertical="center" wrapText="1"/>
    </xf>
    <xf numFmtId="0" fontId="36" fillId="0" borderId="43"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9" xfId="0" applyFont="1" applyFill="1" applyBorder="1" applyAlignment="1">
      <alignment horizontal="left" vertical="center" wrapText="1"/>
    </xf>
    <xf numFmtId="0" fontId="40" fillId="2" borderId="50" xfId="0" applyFont="1" applyFill="1" applyBorder="1" applyAlignment="1">
      <alignment vertical="center" wrapText="1"/>
    </xf>
    <xf numFmtId="0" fontId="40" fillId="2" borderId="50" xfId="0" applyFont="1" applyFill="1" applyBorder="1" applyAlignment="1">
      <alignment horizontal="center" vertical="center" wrapText="1"/>
    </xf>
    <xf numFmtId="0" fontId="39" fillId="9" borderId="42" xfId="0" applyFont="1" applyFill="1" applyBorder="1" applyAlignment="1">
      <alignment vertical="center" wrapText="1"/>
    </xf>
    <xf numFmtId="0" fontId="39" fillId="9" borderId="43" xfId="0" applyFont="1" applyFill="1" applyBorder="1" applyAlignment="1">
      <alignment vertical="center" wrapText="1"/>
    </xf>
    <xf numFmtId="0" fontId="39" fillId="9" borderId="44" xfId="0" applyFont="1" applyFill="1" applyBorder="1" applyAlignment="1">
      <alignment vertical="center" wrapText="1"/>
    </xf>
    <xf numFmtId="0" fontId="39" fillId="10" borderId="42" xfId="0" applyFont="1" applyFill="1" applyBorder="1" applyAlignment="1">
      <alignment vertical="center" wrapText="1"/>
    </xf>
    <xf numFmtId="0" fontId="39" fillId="10" borderId="44" xfId="0" applyFont="1" applyFill="1" applyBorder="1" applyAlignment="1">
      <alignment vertical="center" wrapText="1"/>
    </xf>
    <xf numFmtId="0" fontId="39" fillId="10" borderId="43" xfId="0" applyFont="1" applyFill="1" applyBorder="1" applyAlignment="1">
      <alignment vertical="center" wrapText="1"/>
    </xf>
    <xf numFmtId="0" fontId="33" fillId="0" borderId="21" xfId="0" applyFont="1" applyFill="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3" fillId="0" borderId="0" xfId="0" applyFont="1" applyFill="1" applyBorder="1" applyAlignment="1">
      <alignment vertical="center"/>
    </xf>
    <xf numFmtId="0" fontId="38" fillId="0" borderId="0" xfId="0" applyFont="1" applyAlignment="1">
      <alignment vertical="center"/>
    </xf>
    <xf numFmtId="0" fontId="33" fillId="0" borderId="0" xfId="0" applyFont="1" applyAlignment="1">
      <alignment horizontal="center" vertical="center"/>
    </xf>
    <xf numFmtId="0" fontId="41" fillId="0" borderId="0" xfId="0" applyFont="1" applyAlignment="1">
      <alignment horizontal="center" vertical="center"/>
    </xf>
    <xf numFmtId="0" fontId="28" fillId="0" borderId="39" xfId="0" applyFont="1" applyFill="1" applyBorder="1" applyAlignment="1">
      <alignment vertical="top" wrapText="1"/>
    </xf>
    <xf numFmtId="0" fontId="28" fillId="0" borderId="40" xfId="0" applyFont="1" applyFill="1" applyBorder="1" applyAlignment="1">
      <alignment vertical="top" wrapText="1"/>
    </xf>
    <xf numFmtId="0" fontId="28" fillId="0" borderId="41" xfId="0" applyFont="1" applyFill="1" applyBorder="1" applyAlignment="1">
      <alignment vertical="top" wrapText="1"/>
    </xf>
    <xf numFmtId="0" fontId="28" fillId="0" borderId="51" xfId="0" applyFont="1" applyFill="1" applyBorder="1" applyAlignment="1">
      <alignment vertical="top" wrapText="1"/>
    </xf>
    <xf numFmtId="0" fontId="5" fillId="0" borderId="40" xfId="0" applyFont="1" applyFill="1" applyBorder="1" applyAlignment="1">
      <alignment vertical="top" wrapText="1"/>
    </xf>
    <xf numFmtId="0" fontId="28" fillId="0" borderId="59" xfId="0" applyFont="1" applyFill="1" applyBorder="1" applyAlignment="1">
      <alignment vertical="top" wrapText="1"/>
    </xf>
    <xf numFmtId="0" fontId="28" fillId="0" borderId="61" xfId="0" applyFont="1" applyFill="1" applyBorder="1" applyAlignment="1">
      <alignment vertical="top" wrapText="1"/>
    </xf>
    <xf numFmtId="0" fontId="24" fillId="5" borderId="0" xfId="0" applyFont="1" applyFill="1"/>
    <xf numFmtId="0" fontId="49" fillId="0" borderId="40" xfId="2"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41" xfId="0" applyFont="1" applyFill="1" applyBorder="1" applyAlignment="1">
      <alignment vertical="top" wrapText="1"/>
    </xf>
    <xf numFmtId="0" fontId="5" fillId="10" borderId="44" xfId="0" applyFont="1" applyFill="1" applyBorder="1" applyAlignment="1">
      <alignment vertical="center" wrapText="1"/>
    </xf>
    <xf numFmtId="0" fontId="5" fillId="10" borderId="43" xfId="0" applyFont="1" applyFill="1" applyBorder="1" applyAlignment="1">
      <alignment vertical="center" wrapText="1"/>
    </xf>
    <xf numFmtId="0" fontId="5" fillId="0" borderId="40" xfId="0" applyFont="1" applyFill="1" applyBorder="1" applyAlignment="1">
      <alignment horizontal="center" vertical="center" wrapText="1"/>
    </xf>
    <xf numFmtId="0" fontId="5" fillId="9" borderId="42" xfId="0" applyFont="1" applyFill="1" applyBorder="1" applyAlignment="1">
      <alignment vertical="center" wrapText="1"/>
    </xf>
    <xf numFmtId="0" fontId="5" fillId="9" borderId="44" xfId="0" applyFont="1" applyFill="1" applyBorder="1" applyAlignment="1">
      <alignment vertical="center" wrapText="1"/>
    </xf>
    <xf numFmtId="0" fontId="5" fillId="0" borderId="39" xfId="0" applyFont="1" applyFill="1" applyBorder="1" applyAlignment="1">
      <alignment vertical="top" wrapText="1"/>
    </xf>
    <xf numFmtId="0" fontId="40" fillId="2" borderId="74" xfId="0" applyFont="1" applyFill="1" applyBorder="1" applyAlignment="1">
      <alignment vertical="center" wrapText="1"/>
    </xf>
    <xf numFmtId="0" fontId="40" fillId="2" borderId="76" xfId="0" applyFont="1" applyFill="1" applyBorder="1" applyAlignment="1">
      <alignment vertical="center" wrapText="1"/>
    </xf>
    <xf numFmtId="0" fontId="40" fillId="2" borderId="75" xfId="0" applyFont="1" applyFill="1" applyBorder="1" applyAlignment="1">
      <alignment vertical="center" wrapText="1"/>
    </xf>
    <xf numFmtId="0" fontId="26" fillId="15" borderId="78" xfId="0" applyFont="1" applyFill="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14" fontId="5" fillId="0" borderId="1" xfId="0" applyNumberFormat="1" applyFont="1" applyBorder="1" applyAlignment="1">
      <alignment vertical="center"/>
    </xf>
    <xf numFmtId="0" fontId="6" fillId="0" borderId="1" xfId="0" applyFont="1" applyBorder="1" applyAlignment="1">
      <alignment horizontal="center" vertical="center"/>
    </xf>
    <xf numFmtId="0" fontId="38" fillId="0" borderId="1" xfId="0" applyFont="1" applyBorder="1" applyAlignment="1">
      <alignment vertical="center"/>
    </xf>
    <xf numFmtId="0" fontId="5" fillId="0" borderId="1" xfId="0" applyFont="1" applyBorder="1" applyAlignment="1">
      <alignment vertical="center"/>
    </xf>
    <xf numFmtId="9" fontId="5" fillId="0" borderId="1" xfId="0" applyNumberFormat="1" applyFont="1" applyBorder="1" applyAlignment="1">
      <alignment horizontal="center" vertical="center" wrapText="1"/>
    </xf>
    <xf numFmtId="0" fontId="5" fillId="0" borderId="1" xfId="0" applyFont="1" applyFill="1" applyBorder="1" applyAlignment="1">
      <alignment vertical="center" wrapText="1"/>
    </xf>
    <xf numFmtId="0" fontId="50" fillId="0" borderId="1" xfId="0" applyFont="1" applyBorder="1" applyAlignment="1">
      <alignment vertical="center"/>
    </xf>
    <xf numFmtId="0" fontId="50" fillId="0" borderId="1" xfId="0" applyFont="1" applyFill="1" applyBorder="1" applyAlignment="1">
      <alignment vertical="center"/>
    </xf>
    <xf numFmtId="0" fontId="5" fillId="0" borderId="1" xfId="0" applyFont="1" applyBorder="1" applyAlignment="1">
      <alignment horizontal="center" vertical="center"/>
    </xf>
    <xf numFmtId="0" fontId="50" fillId="0" borderId="1" xfId="0" applyFont="1" applyFill="1" applyBorder="1" applyAlignment="1">
      <alignment vertical="center" wrapText="1"/>
    </xf>
    <xf numFmtId="9" fontId="5" fillId="0" borderId="1" xfId="0" applyNumberFormat="1" applyFont="1" applyBorder="1" applyAlignment="1">
      <alignment horizontal="center" vertical="center"/>
    </xf>
    <xf numFmtId="0" fontId="39" fillId="10" borderId="1" xfId="0" applyFont="1" applyFill="1" applyBorder="1" applyAlignment="1">
      <alignment vertical="center" wrapText="1"/>
    </xf>
    <xf numFmtId="0" fontId="5" fillId="10" borderId="1" xfId="0" applyFont="1" applyFill="1" applyBorder="1" applyAlignment="1">
      <alignment vertical="center" wrapText="1"/>
    </xf>
    <xf numFmtId="0" fontId="5" fillId="9" borderId="1" xfId="0" applyFont="1" applyFill="1" applyBorder="1" applyAlignment="1">
      <alignment vertical="center" wrapText="1"/>
    </xf>
    <xf numFmtId="14" fontId="5" fillId="0" borderId="1" xfId="0" applyNumberFormat="1" applyFont="1" applyBorder="1" applyAlignment="1">
      <alignment horizontal="center" vertical="center"/>
    </xf>
    <xf numFmtId="0" fontId="50" fillId="0" borderId="1" xfId="0" applyFont="1" applyBorder="1" applyAlignment="1">
      <alignment horizontal="center" vertical="center" wrapText="1"/>
    </xf>
    <xf numFmtId="0" fontId="52" fillId="0" borderId="1" xfId="0" applyFont="1" applyBorder="1" applyAlignment="1">
      <alignment horizontal="center" vertical="center"/>
    </xf>
    <xf numFmtId="0" fontId="5" fillId="9" borderId="43" xfId="0" applyFont="1" applyFill="1" applyBorder="1" applyAlignment="1">
      <alignment vertical="center" wrapText="1"/>
    </xf>
    <xf numFmtId="0" fontId="53" fillId="0" borderId="1" xfId="0" applyFont="1" applyBorder="1" applyAlignment="1">
      <alignment horizontal="center" vertical="center" wrapText="1"/>
    </xf>
    <xf numFmtId="0" fontId="54" fillId="0" borderId="1" xfId="0" applyFont="1" applyBorder="1" applyAlignment="1">
      <alignment vertical="center"/>
    </xf>
    <xf numFmtId="0" fontId="54" fillId="0" borderId="1" xfId="0" applyFont="1" applyBorder="1" applyAlignment="1">
      <alignment horizontal="center" vertical="center"/>
    </xf>
    <xf numFmtId="9" fontId="54" fillId="0" borderId="1" xfId="0" applyNumberFormat="1" applyFont="1" applyBorder="1" applyAlignment="1">
      <alignment horizontal="center" vertical="center"/>
    </xf>
    <xf numFmtId="0" fontId="53" fillId="0" borderId="1" xfId="0" applyFont="1" applyBorder="1" applyAlignment="1">
      <alignment vertical="center"/>
    </xf>
    <xf numFmtId="0" fontId="53" fillId="0" borderId="1" xfId="0" applyFont="1" applyBorder="1" applyAlignment="1">
      <alignment vertical="center" wrapText="1"/>
    </xf>
    <xf numFmtId="0" fontId="53" fillId="0" borderId="1" xfId="0" applyFont="1" applyBorder="1" applyAlignment="1">
      <alignment horizontal="center" vertical="center"/>
    </xf>
    <xf numFmtId="14" fontId="53" fillId="0" borderId="1" xfId="0" applyNumberFormat="1" applyFont="1" applyBorder="1" applyAlignment="1">
      <alignment horizontal="left" vertical="center" wrapText="1"/>
    </xf>
    <xf numFmtId="0" fontId="53" fillId="10" borderId="1" xfId="0" applyFont="1" applyFill="1" applyBorder="1" applyAlignment="1">
      <alignment vertical="center" wrapText="1"/>
    </xf>
    <xf numFmtId="0" fontId="5" fillId="0" borderId="1" xfId="0" applyFont="1" applyBorder="1" applyAlignment="1">
      <alignment horizontal="center" vertical="center" wrapText="1"/>
    </xf>
    <xf numFmtId="0" fontId="7" fillId="13" borderId="0" xfId="0" applyFont="1" applyFill="1" applyBorder="1" applyAlignment="1">
      <alignment horizontal="center" vertical="center"/>
    </xf>
    <xf numFmtId="49" fontId="42" fillId="4" borderId="0" xfId="2" applyNumberFormat="1" applyFont="1" applyFill="1" applyBorder="1" applyAlignment="1">
      <alignment horizontal="center" vertical="center"/>
    </xf>
    <xf numFmtId="0" fontId="16" fillId="0" borderId="0" xfId="0" applyFont="1" applyFill="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2" fillId="0" borderId="0" xfId="0" applyFont="1" applyBorder="1" applyAlignment="1">
      <alignment vertical="top" wrapText="1"/>
    </xf>
    <xf numFmtId="0" fontId="2" fillId="0" borderId="0" xfId="0" applyFont="1" applyAlignment="1">
      <alignment vertical="top" wrapText="1"/>
    </xf>
    <xf numFmtId="0" fontId="7" fillId="13" borderId="63" xfId="0" applyFont="1" applyFill="1" applyBorder="1" applyAlignment="1">
      <alignment horizontal="center" vertical="center"/>
    </xf>
    <xf numFmtId="0" fontId="7" fillId="13" borderId="64" xfId="0" applyFont="1" applyFill="1" applyBorder="1" applyAlignment="1">
      <alignment horizontal="center" vertical="center"/>
    </xf>
    <xf numFmtId="0" fontId="7" fillId="13" borderId="65" xfId="0" applyFont="1" applyFill="1" applyBorder="1" applyAlignment="1">
      <alignment horizontal="center" vertical="center"/>
    </xf>
    <xf numFmtId="0" fontId="9" fillId="4" borderId="0" xfId="0" applyFont="1" applyFill="1" applyBorder="1" applyAlignment="1">
      <alignment horizontal="center" vertical="center"/>
    </xf>
    <xf numFmtId="0" fontId="10" fillId="0" borderId="0" xfId="0" applyFont="1" applyBorder="1" applyAlignment="1">
      <alignment vertical="top" wrapText="1"/>
    </xf>
    <xf numFmtId="164" fontId="9" fillId="0" borderId="38" xfId="0" applyNumberFormat="1" applyFont="1" applyBorder="1" applyAlignment="1">
      <alignment horizontal="center" vertical="center" wrapText="1"/>
    </xf>
    <xf numFmtId="0" fontId="47" fillId="0" borderId="38" xfId="0" applyFont="1" applyBorder="1" applyAlignment="1">
      <alignment horizontal="center" vertical="center" wrapText="1"/>
    </xf>
    <xf numFmtId="0" fontId="45" fillId="0" borderId="38" xfId="0" applyFont="1" applyBorder="1" applyAlignment="1">
      <alignment horizontal="center" vertical="center" wrapText="1"/>
    </xf>
    <xf numFmtId="164" fontId="24" fillId="0" borderId="38" xfId="0" applyNumberFormat="1" applyFont="1" applyBorder="1" applyAlignment="1">
      <alignment horizontal="center" vertical="center" wrapText="1"/>
    </xf>
    <xf numFmtId="164" fontId="25" fillId="0" borderId="38" xfId="0" applyNumberFormat="1" applyFont="1" applyBorder="1" applyAlignment="1">
      <alignment horizontal="center" vertical="center" wrapText="1"/>
    </xf>
    <xf numFmtId="0" fontId="46" fillId="0" borderId="38" xfId="0" applyFont="1" applyBorder="1" applyAlignment="1">
      <alignment horizontal="center" vertical="center" wrapText="1"/>
    </xf>
    <xf numFmtId="0" fontId="45" fillId="0" borderId="52" xfId="0" applyFont="1" applyBorder="1" applyAlignment="1">
      <alignment horizontal="center" vertical="center" wrapText="1"/>
    </xf>
    <xf numFmtId="0" fontId="45" fillId="0" borderId="54" xfId="0" applyFont="1" applyBorder="1" applyAlignment="1">
      <alignment horizontal="center" vertical="center" wrapText="1"/>
    </xf>
    <xf numFmtId="164" fontId="24" fillId="0" borderId="52" xfId="0" applyNumberFormat="1" applyFont="1" applyBorder="1" applyAlignment="1">
      <alignment horizontal="center" vertical="center" wrapText="1"/>
    </xf>
    <xf numFmtId="164" fontId="24" fillId="0" borderId="54" xfId="0" applyNumberFormat="1" applyFont="1" applyBorder="1" applyAlignment="1">
      <alignment horizontal="center" vertical="center" wrapText="1"/>
    </xf>
    <xf numFmtId="164" fontId="24" fillId="0" borderId="38" xfId="0" applyNumberFormat="1" applyFont="1" applyFill="1" applyBorder="1" applyAlignment="1">
      <alignment horizontal="center" vertical="center" wrapText="1"/>
    </xf>
    <xf numFmtId="0" fontId="26" fillId="14" borderId="11" xfId="0" applyFont="1" applyFill="1" applyBorder="1" applyAlignment="1">
      <alignment horizontal="center" vertical="center" wrapText="1"/>
    </xf>
    <xf numFmtId="0" fontId="26" fillId="14" borderId="67" xfId="0" applyFont="1" applyFill="1" applyBorder="1" applyAlignment="1">
      <alignment horizontal="center" vertical="center" wrapText="1"/>
    </xf>
    <xf numFmtId="0" fontId="26" fillId="14" borderId="28" xfId="0" applyFont="1" applyFill="1" applyBorder="1" applyAlignment="1">
      <alignment horizontal="center" vertical="center" wrapText="1"/>
    </xf>
    <xf numFmtId="0" fontId="26" fillId="14" borderId="69" xfId="0" applyFont="1" applyFill="1" applyBorder="1" applyAlignment="1">
      <alignment horizontal="center" vertical="center" wrapText="1"/>
    </xf>
    <xf numFmtId="0" fontId="43" fillId="14" borderId="27" xfId="0" applyFont="1" applyFill="1" applyBorder="1" applyAlignment="1">
      <alignment horizontal="center" vertical="center" wrapText="1"/>
    </xf>
    <xf numFmtId="0" fontId="44" fillId="14" borderId="66"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68" xfId="0" applyFill="1" applyBorder="1" applyAlignment="1">
      <alignment horizontal="center" vertical="center" wrapText="1"/>
    </xf>
    <xf numFmtId="0" fontId="23" fillId="0" borderId="24" xfId="0" applyFont="1" applyFill="1" applyBorder="1" applyAlignment="1">
      <alignment horizontal="center" vertical="center"/>
    </xf>
    <xf numFmtId="0" fontId="20" fillId="0" borderId="25"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3" fillId="0" borderId="14" xfId="0" applyNumberFormat="1" applyFont="1" applyBorder="1" applyAlignment="1">
      <alignment horizontal="center" vertical="center"/>
    </xf>
    <xf numFmtId="0" fontId="45" fillId="0" borderId="53" xfId="0" applyFont="1" applyBorder="1" applyAlignment="1">
      <alignment horizontal="center" vertical="center" wrapText="1"/>
    </xf>
    <xf numFmtId="164" fontId="24" fillId="0" borderId="55" xfId="0" applyNumberFormat="1" applyFont="1" applyBorder="1" applyAlignment="1">
      <alignment horizontal="center" vertical="center" wrapText="1"/>
    </xf>
    <xf numFmtId="164" fontId="24" fillId="0" borderId="56" xfId="0" applyNumberFormat="1" applyFont="1" applyBorder="1" applyAlignment="1">
      <alignment horizontal="center" vertical="center" wrapText="1"/>
    </xf>
    <xf numFmtId="164" fontId="24" fillId="0" borderId="57" xfId="0" applyNumberFormat="1" applyFont="1" applyBorder="1" applyAlignment="1">
      <alignment horizontal="center" vertical="center" wrapText="1"/>
    </xf>
    <xf numFmtId="164" fontId="25" fillId="0" borderId="52" xfId="0" applyNumberFormat="1" applyFont="1" applyBorder="1" applyAlignment="1">
      <alignment horizontal="center" vertical="center" wrapText="1"/>
    </xf>
    <xf numFmtId="164" fontId="25" fillId="0" borderId="54" xfId="0" applyNumberFormat="1" applyFont="1" applyBorder="1" applyAlignment="1">
      <alignment horizontal="center" vertical="center" wrapText="1"/>
    </xf>
    <xf numFmtId="164" fontId="25" fillId="0" borderId="53" xfId="0" applyNumberFormat="1" applyFont="1" applyBorder="1" applyAlignment="1">
      <alignment horizontal="center" vertical="center" wrapText="1"/>
    </xf>
    <xf numFmtId="0" fontId="45" fillId="0" borderId="52" xfId="0" applyFont="1" applyFill="1" applyBorder="1" applyAlignment="1">
      <alignment horizontal="center" vertical="center" wrapText="1"/>
    </xf>
    <xf numFmtId="0" fontId="45" fillId="0" borderId="53" xfId="0" applyFont="1" applyFill="1" applyBorder="1" applyAlignment="1">
      <alignment horizontal="center" vertical="center" wrapText="1"/>
    </xf>
    <xf numFmtId="0" fontId="16" fillId="0" borderId="0" xfId="0" applyFont="1" applyAlignment="1">
      <alignment horizontal="center"/>
    </xf>
    <xf numFmtId="0" fontId="2" fillId="0" borderId="0" xfId="0" applyFont="1" applyBorder="1" applyAlignment="1">
      <alignment horizontal="center"/>
    </xf>
    <xf numFmtId="0" fontId="11" fillId="0" borderId="0" xfId="0" applyFont="1" applyAlignment="1">
      <alignment horizont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9" fontId="6" fillId="0" borderId="1" xfId="0" applyNumberFormat="1" applyFont="1" applyBorder="1" applyAlignment="1">
      <alignment horizontal="center" vertical="center"/>
    </xf>
    <xf numFmtId="0" fontId="26" fillId="15" borderId="36"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77" xfId="0" applyFont="1" applyFill="1" applyBorder="1" applyAlignment="1">
      <alignment horizontal="center" vertical="center" wrapText="1"/>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Fill="1" applyBorder="1" applyAlignment="1">
      <alignment horizontal="center" vertical="center" wrapText="1"/>
    </xf>
    <xf numFmtId="0" fontId="26" fillId="14" borderId="70"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71" xfId="0" applyFont="1" applyFill="1" applyBorder="1" applyAlignment="1">
      <alignment horizontal="center" vertical="center" wrapText="1"/>
    </xf>
    <xf numFmtId="0" fontId="26" fillId="14" borderId="73" xfId="0" applyFont="1" applyFill="1" applyBorder="1" applyAlignment="1">
      <alignment horizontal="center" vertical="center" wrapText="1"/>
    </xf>
    <xf numFmtId="0" fontId="34" fillId="6" borderId="37" xfId="0" applyFont="1" applyFill="1" applyBorder="1" applyAlignment="1">
      <alignment horizontal="center" vertical="center" wrapText="1"/>
    </xf>
    <xf numFmtId="0" fontId="34" fillId="6" borderId="36"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29" xfId="0" applyFont="1" applyBorder="1" applyAlignment="1">
      <alignment horizontal="center" vertical="center" wrapText="1"/>
    </xf>
    <xf numFmtId="0" fontId="48" fillId="0" borderId="62"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1" xfId="0" applyFont="1" applyBorder="1" applyAlignment="1">
      <alignment horizontal="center" vertical="center" wrapText="1"/>
    </xf>
    <xf numFmtId="0" fontId="7" fillId="13" borderId="82" xfId="0" applyFont="1" applyFill="1" applyBorder="1" applyAlignment="1">
      <alignment horizontal="center" vertical="center"/>
    </xf>
    <xf numFmtId="0" fontId="26" fillId="14" borderId="83" xfId="0" applyFont="1" applyFill="1" applyBorder="1" applyAlignment="1">
      <alignment horizontal="center" vertical="center" wrapText="1"/>
    </xf>
    <xf numFmtId="0" fontId="34" fillId="6" borderId="84" xfId="0" applyFont="1" applyFill="1" applyBorder="1" applyAlignment="1">
      <alignment horizontal="center" vertical="center" wrapText="1"/>
    </xf>
    <xf numFmtId="0" fontId="34" fillId="6" borderId="85"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87" xfId="0" applyFont="1" applyFill="1" applyBorder="1" applyAlignment="1">
      <alignment horizontal="center" vertical="center" wrapText="1"/>
    </xf>
    <xf numFmtId="0" fontId="26" fillId="15" borderId="88"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55" fillId="0" borderId="1" xfId="0" applyFont="1" applyBorder="1" applyAlignment="1">
      <alignment horizontal="center"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60">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58246016"/>
        <c:axId val="158247552"/>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86</c:v>
                </c:pt>
                <c:pt idx="1">
                  <c:v>100</c:v>
                </c:pt>
                <c:pt idx="2">
                  <c:v>65</c:v>
                </c:pt>
                <c:pt idx="3">
                  <c:v>67.5</c:v>
                </c:pt>
                <c:pt idx="4">
                  <c:v>70</c:v>
                </c:pt>
                <c:pt idx="5">
                  <c:v>85</c:v>
                </c:pt>
                <c:pt idx="6">
                  <c:v>92.857142857142861</c:v>
                </c:pt>
                <c:pt idx="7">
                  <c:v>91.666666666666671</c:v>
                </c:pt>
                <c:pt idx="8">
                  <c:v>78.181818181818187</c:v>
                </c:pt>
                <c:pt idx="9">
                  <c:v>70</c:v>
                </c:pt>
                <c:pt idx="10">
                  <c:v>99</c:v>
                </c:pt>
                <c:pt idx="11">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58246016"/>
        <c:axId val="158247552"/>
      </c:scatterChart>
      <c:catAx>
        <c:axId val="1582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7552"/>
        <c:crosses val="autoZero"/>
        <c:auto val="1"/>
        <c:lblAlgn val="ctr"/>
        <c:lblOffset val="100"/>
        <c:noMultiLvlLbl val="0"/>
      </c:catAx>
      <c:valAx>
        <c:axId val="1582475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60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61830400"/>
        <c:axId val="161831936"/>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84.15384615384616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61830400"/>
        <c:axId val="161831936"/>
      </c:scatterChart>
      <c:catAx>
        <c:axId val="16183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1936"/>
        <c:crosses val="autoZero"/>
        <c:auto val="1"/>
        <c:lblAlgn val="ctr"/>
        <c:lblOffset val="100"/>
        <c:noMultiLvlLbl val="0"/>
      </c:catAx>
      <c:valAx>
        <c:axId val="1618319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0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239931</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1048576</xdr:row>
      <xdr:rowOff>157224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10</xdr:col>
      <xdr:colOff>2651713</xdr:colOff>
      <xdr:row>1</xdr:row>
      <xdr:rowOff>1035540</xdr:rowOff>
    </xdr:to>
    <xdr:pic>
      <xdr:nvPicPr>
        <xdr:cNvPr id="3" name="Imagen 2">
          <a:extLst>
            <a:ext uri="{FF2B5EF4-FFF2-40B4-BE49-F238E27FC236}">
              <a16:creationId xmlns:a16="http://schemas.microsoft.com/office/drawing/2014/main"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aerocivil.gov.co/atencion/informaci%C3%B3n/protocolos-de-atencion-al-ciudadano,%20proceso%20de%20actualizaci&#243;n" TargetMode="External"/><Relationship Id="rId7" Type="http://schemas.openxmlformats.org/officeDocument/2006/relationships/hyperlink" Target="http://www.aerocivil.gov.co/atencion/participacion/informes" TargetMode="External"/><Relationship Id="rId2" Type="http://schemas.openxmlformats.org/officeDocument/2006/relationships/hyperlink" Target="http://www.aerocivil.gov.co/atencion/transparencia/mecanismos-de-contacto" TargetMode="External"/><Relationship Id="rId1" Type="http://schemas.openxmlformats.org/officeDocument/2006/relationships/hyperlink" Target="http://www.aerocivil.gov.co/atencion/planeacion/politicas-lineamientos-y-manuales.%20La%20pol&#237;tica%20contempla%20lo%20establecido%20en%20el%20plan%20estrategico.%20La%20pol&#237;tica%20se%20encuentra%20en%20ISOLUCION." TargetMode="External"/><Relationship Id="rId6" Type="http://schemas.openxmlformats.org/officeDocument/2006/relationships/hyperlink" Target="http://www.aerocivil.gov.co/atencion/atencionpqrd/informe-de-pqrd" TargetMode="External"/><Relationship Id="rId5" Type="http://schemas.openxmlformats.org/officeDocument/2006/relationships/hyperlink" Target="http://www.aerocivil.gov.co/aerocivil-responde" TargetMode="External"/><Relationship Id="rId4" Type="http://schemas.openxmlformats.org/officeDocument/2006/relationships/hyperlink" Target="http://www.aerocivil.gov.co/atencion/participacion/plan-de-participacion-ciudadana"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zoomScalePageLayoutView="90" workbookViewId="0"/>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8"/>
      <c r="C2" s="39"/>
      <c r="D2" s="39"/>
      <c r="E2" s="39"/>
      <c r="F2" s="39"/>
      <c r="G2" s="39"/>
      <c r="H2" s="39"/>
      <c r="I2" s="39"/>
      <c r="J2" s="39"/>
      <c r="K2" s="39"/>
      <c r="L2" s="39"/>
      <c r="M2" s="39"/>
      <c r="N2" s="39"/>
      <c r="O2" s="39"/>
      <c r="P2" s="39"/>
      <c r="Q2" s="39"/>
      <c r="R2" s="40"/>
    </row>
    <row r="3" spans="2:18" ht="27.95" customHeight="1" x14ac:dyDescent="0.25">
      <c r="B3" s="41"/>
      <c r="C3" s="198" t="s">
        <v>29</v>
      </c>
      <c r="D3" s="198"/>
      <c r="E3" s="198"/>
      <c r="F3" s="198"/>
      <c r="G3" s="198"/>
      <c r="H3" s="198"/>
      <c r="I3" s="198"/>
      <c r="J3" s="198"/>
      <c r="K3" s="198"/>
      <c r="L3" s="198"/>
      <c r="M3" s="198"/>
      <c r="N3" s="198"/>
      <c r="O3" s="198"/>
      <c r="P3" s="198"/>
      <c r="Q3" s="198"/>
      <c r="R3" s="42"/>
    </row>
    <row r="4" spans="2:18" s="61" customFormat="1" ht="3.95" customHeight="1" x14ac:dyDescent="0.25">
      <c r="B4" s="62"/>
      <c r="C4" s="63"/>
      <c r="D4" s="63"/>
      <c r="E4" s="63"/>
      <c r="F4" s="63"/>
      <c r="G4" s="63"/>
      <c r="H4" s="63"/>
      <c r="I4" s="63"/>
      <c r="J4" s="63"/>
      <c r="K4" s="63"/>
      <c r="L4" s="63"/>
      <c r="M4" s="63"/>
      <c r="N4" s="63"/>
      <c r="O4" s="63"/>
      <c r="P4" s="63"/>
      <c r="Q4" s="63"/>
      <c r="R4" s="64"/>
    </row>
    <row r="5" spans="2:18" ht="27.95" customHeight="1" x14ac:dyDescent="0.25">
      <c r="B5" s="41"/>
      <c r="C5" s="198" t="s">
        <v>68</v>
      </c>
      <c r="D5" s="198"/>
      <c r="E5" s="198"/>
      <c r="F5" s="198"/>
      <c r="G5" s="198"/>
      <c r="H5" s="198"/>
      <c r="I5" s="198"/>
      <c r="J5" s="198"/>
      <c r="K5" s="198"/>
      <c r="L5" s="198"/>
      <c r="M5" s="198"/>
      <c r="N5" s="198"/>
      <c r="O5" s="198"/>
      <c r="P5" s="198"/>
      <c r="Q5" s="198"/>
      <c r="R5" s="42"/>
    </row>
    <row r="6" spans="2:18" x14ac:dyDescent="0.25">
      <c r="B6" s="41"/>
      <c r="C6" s="37"/>
      <c r="D6" s="37"/>
      <c r="E6" s="37"/>
      <c r="F6" s="37"/>
      <c r="G6" s="37"/>
      <c r="H6" s="37"/>
      <c r="I6" s="37"/>
      <c r="J6" s="37"/>
      <c r="K6" s="37"/>
      <c r="L6" s="37"/>
      <c r="M6" s="37"/>
      <c r="N6" s="37"/>
      <c r="O6" s="37"/>
      <c r="P6" s="37"/>
      <c r="Q6" s="37"/>
      <c r="R6" s="42"/>
    </row>
    <row r="7" spans="2:18" x14ac:dyDescent="0.25">
      <c r="B7" s="41"/>
      <c r="C7" s="37"/>
      <c r="D7" s="37"/>
      <c r="E7" s="37"/>
      <c r="F7" s="37"/>
      <c r="G7" s="37"/>
      <c r="H7" s="37"/>
      <c r="I7" s="37"/>
      <c r="J7" s="37"/>
      <c r="K7" s="37"/>
      <c r="L7" s="37"/>
      <c r="M7" s="37"/>
      <c r="N7" s="37"/>
      <c r="O7" s="37"/>
      <c r="P7" s="37"/>
      <c r="Q7" s="37"/>
      <c r="R7" s="42"/>
    </row>
    <row r="8" spans="2:18" ht="24.75" customHeight="1" x14ac:dyDescent="0.25">
      <c r="B8" s="41"/>
      <c r="D8" s="199" t="s">
        <v>6</v>
      </c>
      <c r="E8" s="199"/>
      <c r="F8" s="199"/>
      <c r="G8" s="199"/>
      <c r="H8" s="199"/>
      <c r="I8" s="199"/>
      <c r="J8" s="199"/>
      <c r="K8" s="199"/>
      <c r="L8" s="199"/>
      <c r="M8" s="199"/>
      <c r="N8" s="199"/>
      <c r="O8" s="199"/>
      <c r="P8" s="199"/>
      <c r="Q8" s="46"/>
      <c r="R8" s="42"/>
    </row>
    <row r="9" spans="2:18" ht="20.100000000000001" customHeight="1" x14ac:dyDescent="0.25">
      <c r="B9" s="41"/>
      <c r="C9" s="37"/>
      <c r="D9" s="37"/>
      <c r="E9" s="37"/>
      <c r="F9" s="37"/>
      <c r="G9" s="37"/>
      <c r="H9" s="37"/>
      <c r="I9" s="37"/>
      <c r="J9" s="37"/>
      <c r="K9" s="37"/>
      <c r="L9" s="37"/>
      <c r="M9" s="37"/>
      <c r="N9" s="37"/>
      <c r="O9" s="37"/>
      <c r="P9" s="37"/>
      <c r="Q9" s="37"/>
      <c r="R9" s="42"/>
    </row>
    <row r="10" spans="2:18" ht="20.100000000000001" customHeight="1" x14ac:dyDescent="0.25">
      <c r="B10" s="41"/>
      <c r="C10" s="37"/>
      <c r="D10" s="37"/>
      <c r="E10" s="37"/>
      <c r="F10" s="37"/>
      <c r="G10" s="37"/>
      <c r="H10" s="37"/>
      <c r="I10" s="37"/>
      <c r="J10" s="37"/>
      <c r="K10" s="37"/>
      <c r="L10" s="37"/>
      <c r="M10" s="37"/>
      <c r="N10" s="37"/>
      <c r="O10" s="37"/>
      <c r="P10" s="37"/>
      <c r="Q10" s="37"/>
      <c r="R10" s="42"/>
    </row>
    <row r="11" spans="2:18" ht="24.75" customHeight="1" x14ac:dyDescent="0.25">
      <c r="B11" s="41"/>
      <c r="D11" s="199" t="s">
        <v>65</v>
      </c>
      <c r="E11" s="199"/>
      <c r="F11" s="199"/>
      <c r="G11" s="199"/>
      <c r="H11" s="199"/>
      <c r="I11" s="199"/>
      <c r="J11" s="199"/>
      <c r="K11" s="199"/>
      <c r="L11" s="199"/>
      <c r="M11" s="199"/>
      <c r="N11" s="199"/>
      <c r="O11" s="199"/>
      <c r="P11" s="199"/>
      <c r="Q11" s="46"/>
      <c r="R11" s="42"/>
    </row>
    <row r="12" spans="2:18" ht="20.100000000000001" customHeight="1" x14ac:dyDescent="0.25">
      <c r="B12" s="41"/>
      <c r="C12" s="37"/>
      <c r="D12" s="37"/>
      <c r="E12" s="37"/>
      <c r="F12" s="37"/>
      <c r="G12" s="37"/>
      <c r="H12" s="37"/>
      <c r="I12" s="37"/>
      <c r="J12" s="37"/>
      <c r="K12" s="37"/>
      <c r="L12" s="37"/>
      <c r="M12" s="37"/>
      <c r="N12" s="37"/>
      <c r="O12" s="37"/>
      <c r="P12" s="37"/>
      <c r="Q12" s="37"/>
      <c r="R12" s="42"/>
    </row>
    <row r="13" spans="2:18" ht="20.100000000000001" customHeight="1" x14ac:dyDescent="0.25">
      <c r="B13" s="41"/>
      <c r="C13" s="37"/>
      <c r="D13" s="37"/>
      <c r="E13" s="37"/>
      <c r="F13" s="37"/>
      <c r="G13" s="37"/>
      <c r="H13" s="37"/>
      <c r="I13" s="37"/>
      <c r="J13" s="37"/>
      <c r="K13" s="37"/>
      <c r="L13" s="37"/>
      <c r="M13" s="37"/>
      <c r="N13" s="37"/>
      <c r="O13" s="37"/>
      <c r="P13" s="37"/>
      <c r="Q13" s="37"/>
      <c r="R13" s="42"/>
    </row>
    <row r="14" spans="2:18" ht="24.75" customHeight="1" x14ac:dyDescent="0.25">
      <c r="B14" s="41"/>
      <c r="D14" s="199" t="s">
        <v>66</v>
      </c>
      <c r="E14" s="199"/>
      <c r="F14" s="199"/>
      <c r="G14" s="199"/>
      <c r="H14" s="199"/>
      <c r="I14" s="199"/>
      <c r="J14" s="199"/>
      <c r="K14" s="199"/>
      <c r="L14" s="199"/>
      <c r="M14" s="199"/>
      <c r="N14" s="199"/>
      <c r="O14" s="199"/>
      <c r="P14" s="199"/>
      <c r="Q14" s="46"/>
      <c r="R14" s="42"/>
    </row>
    <row r="15" spans="2:18" ht="20.100000000000001" customHeight="1" x14ac:dyDescent="0.25">
      <c r="B15" s="41"/>
      <c r="C15" s="37"/>
      <c r="D15" s="37"/>
      <c r="E15" s="37"/>
      <c r="F15" s="37"/>
      <c r="G15" s="37"/>
      <c r="H15" s="37"/>
      <c r="I15" s="37"/>
      <c r="J15" s="37"/>
      <c r="K15" s="37"/>
      <c r="L15" s="37"/>
      <c r="M15" s="37"/>
      <c r="N15" s="37"/>
      <c r="O15" s="37"/>
      <c r="P15" s="37"/>
      <c r="Q15" s="37"/>
      <c r="R15" s="42"/>
    </row>
    <row r="16" spans="2:18" ht="18.75" customHeight="1" thickBot="1" x14ac:dyDescent="0.3">
      <c r="B16" s="43"/>
      <c r="C16" s="44"/>
      <c r="D16" s="44"/>
      <c r="E16" s="44"/>
      <c r="F16" s="44"/>
      <c r="G16" s="44"/>
      <c r="H16" s="44"/>
      <c r="I16" s="44"/>
      <c r="J16" s="44"/>
      <c r="K16" s="44"/>
      <c r="L16" s="44"/>
      <c r="M16" s="44"/>
      <c r="N16" s="44"/>
      <c r="O16" s="44"/>
      <c r="P16" s="44"/>
      <c r="Q16" s="44"/>
      <c r="R16" s="4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zoomScale="90" zoomScaleNormal="90" workbookViewId="0"/>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4"/>
      <c r="C2" s="15"/>
      <c r="D2" s="8"/>
      <c r="E2" s="8"/>
      <c r="F2" s="8"/>
      <c r="G2" s="8"/>
      <c r="H2" s="8"/>
      <c r="I2" s="8"/>
      <c r="J2" s="8"/>
      <c r="K2" s="16"/>
      <c r="L2" s="8"/>
      <c r="M2" s="17"/>
      <c r="N2" s="8"/>
      <c r="O2" s="8"/>
      <c r="P2" s="8"/>
      <c r="Q2" s="8"/>
      <c r="R2" s="8"/>
      <c r="S2" s="8"/>
      <c r="T2" s="9"/>
    </row>
    <row r="3" spans="2:25" ht="27" x14ac:dyDescent="0.25">
      <c r="B3" s="18"/>
      <c r="C3" s="206" t="s">
        <v>69</v>
      </c>
      <c r="D3" s="207"/>
      <c r="E3" s="207"/>
      <c r="F3" s="207"/>
      <c r="G3" s="207"/>
      <c r="H3" s="207"/>
      <c r="I3" s="207"/>
      <c r="J3" s="207"/>
      <c r="K3" s="207"/>
      <c r="L3" s="207"/>
      <c r="M3" s="207"/>
      <c r="N3" s="207"/>
      <c r="O3" s="207"/>
      <c r="P3" s="207"/>
      <c r="Q3" s="207"/>
      <c r="R3" s="207"/>
      <c r="S3" s="208"/>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209" t="s">
        <v>6</v>
      </c>
      <c r="D5" s="209"/>
      <c r="E5" s="209"/>
      <c r="F5" s="209"/>
      <c r="G5" s="209"/>
      <c r="H5" s="209"/>
      <c r="I5" s="209"/>
      <c r="J5" s="209"/>
      <c r="K5" s="209"/>
      <c r="L5" s="209"/>
      <c r="M5" s="209"/>
      <c r="N5" s="209"/>
      <c r="O5" s="209"/>
      <c r="P5" s="209"/>
      <c r="Q5" s="209"/>
      <c r="R5" s="209"/>
      <c r="S5" s="209"/>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210" t="s">
        <v>43</v>
      </c>
      <c r="D7" s="210"/>
      <c r="E7" s="210"/>
      <c r="F7" s="210"/>
      <c r="G7" s="210"/>
      <c r="H7" s="210"/>
      <c r="I7" s="210"/>
      <c r="J7" s="210"/>
      <c r="K7" s="210"/>
      <c r="L7" s="210"/>
      <c r="M7" s="210"/>
      <c r="N7" s="210"/>
      <c r="O7" s="210"/>
      <c r="P7" s="210"/>
      <c r="Q7" s="210"/>
      <c r="R7" s="210"/>
      <c r="S7" s="210"/>
      <c r="T7" s="10"/>
    </row>
    <row r="8" spans="2:25" ht="15" customHeight="1" x14ac:dyDescent="0.25">
      <c r="B8" s="18"/>
      <c r="C8" s="210"/>
      <c r="D8" s="210"/>
      <c r="E8" s="210"/>
      <c r="F8" s="210"/>
      <c r="G8" s="210"/>
      <c r="H8" s="210"/>
      <c r="I8" s="210"/>
      <c r="J8" s="210"/>
      <c r="K8" s="210"/>
      <c r="L8" s="210"/>
      <c r="M8" s="210"/>
      <c r="N8" s="210"/>
      <c r="O8" s="210"/>
      <c r="P8" s="210"/>
      <c r="Q8" s="210"/>
      <c r="R8" s="210"/>
      <c r="S8" s="210"/>
      <c r="T8" s="10"/>
    </row>
    <row r="9" spans="2:25" ht="15" customHeight="1" x14ac:dyDescent="0.25">
      <c r="B9" s="18"/>
      <c r="C9" s="210"/>
      <c r="D9" s="210"/>
      <c r="E9" s="210"/>
      <c r="F9" s="210"/>
      <c r="G9" s="210"/>
      <c r="H9" s="210"/>
      <c r="I9" s="210"/>
      <c r="J9" s="210"/>
      <c r="K9" s="210"/>
      <c r="L9" s="210"/>
      <c r="M9" s="210"/>
      <c r="N9" s="210"/>
      <c r="O9" s="210"/>
      <c r="P9" s="210"/>
      <c r="Q9" s="210"/>
      <c r="R9" s="210"/>
      <c r="S9" s="210"/>
      <c r="T9" s="10"/>
    </row>
    <row r="10" spans="2:25" ht="15" customHeight="1" x14ac:dyDescent="0.25">
      <c r="B10" s="18"/>
      <c r="C10" s="210"/>
      <c r="D10" s="210"/>
      <c r="E10" s="210"/>
      <c r="F10" s="210"/>
      <c r="G10" s="210"/>
      <c r="H10" s="210"/>
      <c r="I10" s="210"/>
      <c r="J10" s="210"/>
      <c r="K10" s="210"/>
      <c r="L10" s="210"/>
      <c r="M10" s="210"/>
      <c r="N10" s="210"/>
      <c r="O10" s="210"/>
      <c r="P10" s="210"/>
      <c r="Q10" s="210"/>
      <c r="R10" s="210"/>
      <c r="S10" s="210"/>
      <c r="T10" s="10"/>
    </row>
    <row r="11" spans="2:25" ht="15" customHeight="1" x14ac:dyDescent="0.25">
      <c r="B11" s="18"/>
      <c r="C11" s="53"/>
      <c r="D11" s="6"/>
      <c r="E11" s="6"/>
      <c r="F11" s="6"/>
      <c r="G11" s="6"/>
      <c r="H11" s="6"/>
      <c r="I11" s="6"/>
      <c r="J11" s="6"/>
      <c r="L11" s="6"/>
      <c r="M11" s="7"/>
      <c r="N11" s="6"/>
      <c r="O11" s="6"/>
      <c r="P11" s="6"/>
      <c r="Q11" s="6"/>
      <c r="R11" s="6"/>
      <c r="S11" s="6"/>
      <c r="T11" s="10"/>
    </row>
    <row r="12" spans="2:25" ht="15" customHeight="1" x14ac:dyDescent="0.25">
      <c r="B12" s="18"/>
      <c r="C12" s="201" t="s">
        <v>44</v>
      </c>
      <c r="D12" s="202"/>
      <c r="E12" s="202"/>
      <c r="F12" s="202"/>
      <c r="G12" s="202"/>
      <c r="H12" s="202"/>
      <c r="I12" s="202"/>
      <c r="J12" s="202"/>
      <c r="K12" s="202"/>
      <c r="L12" s="202"/>
      <c r="M12" s="202"/>
      <c r="N12" s="202"/>
      <c r="O12" s="202"/>
      <c r="P12" s="202"/>
      <c r="Q12" s="202"/>
      <c r="R12" s="202"/>
      <c r="S12" s="202"/>
      <c r="T12" s="10"/>
    </row>
    <row r="13" spans="2:25" ht="15" customHeight="1" x14ac:dyDescent="0.25">
      <c r="B13" s="18"/>
      <c r="C13" s="202"/>
      <c r="D13" s="202"/>
      <c r="E13" s="202"/>
      <c r="F13" s="202"/>
      <c r="G13" s="202"/>
      <c r="H13" s="202"/>
      <c r="I13" s="202"/>
      <c r="J13" s="202"/>
      <c r="K13" s="202"/>
      <c r="L13" s="202"/>
      <c r="M13" s="202"/>
      <c r="N13" s="202"/>
      <c r="O13" s="202"/>
      <c r="P13" s="202"/>
      <c r="Q13" s="202"/>
      <c r="R13" s="202"/>
      <c r="S13" s="202"/>
      <c r="T13" s="10"/>
    </row>
    <row r="14" spans="2:25" ht="15" customHeight="1" x14ac:dyDescent="0.25">
      <c r="B14" s="18"/>
      <c r="C14" s="53"/>
      <c r="D14" s="6"/>
      <c r="E14" s="6"/>
      <c r="F14" s="6"/>
      <c r="G14" s="6"/>
      <c r="H14" s="6"/>
      <c r="I14" s="6"/>
      <c r="J14" s="6"/>
      <c r="L14" s="6"/>
      <c r="M14" s="7"/>
      <c r="N14" s="6"/>
      <c r="O14" s="6"/>
      <c r="P14" s="6"/>
      <c r="Q14" s="6"/>
      <c r="R14" s="6"/>
      <c r="S14" s="6"/>
      <c r="T14" s="10"/>
    </row>
    <row r="15" spans="2:25" ht="15" customHeight="1" x14ac:dyDescent="0.25">
      <c r="B15" s="18"/>
      <c r="C15" s="55" t="s">
        <v>45</v>
      </c>
      <c r="D15" s="6"/>
      <c r="E15" s="6"/>
      <c r="F15" s="6"/>
      <c r="G15" s="6"/>
      <c r="H15" s="6"/>
      <c r="I15" s="6"/>
      <c r="J15" s="6"/>
      <c r="L15" s="6"/>
      <c r="M15" s="7"/>
      <c r="N15" s="6"/>
      <c r="O15" s="6"/>
      <c r="P15" s="6"/>
      <c r="Q15" s="6"/>
      <c r="R15" s="6"/>
      <c r="S15" s="6"/>
      <c r="T15" s="10"/>
    </row>
    <row r="16" spans="2:25" ht="14.25" customHeight="1" x14ac:dyDescent="0.25">
      <c r="B16" s="18"/>
      <c r="C16" s="53"/>
      <c r="D16" s="6"/>
      <c r="E16" s="6"/>
      <c r="F16" s="6"/>
      <c r="G16" s="6"/>
      <c r="H16" s="6"/>
      <c r="I16" s="6"/>
      <c r="J16" s="6"/>
      <c r="L16" s="6"/>
      <c r="M16" s="7"/>
      <c r="N16" s="6"/>
      <c r="O16" s="6"/>
      <c r="P16" s="6"/>
      <c r="Q16" s="6"/>
      <c r="R16" s="6"/>
      <c r="S16" s="6"/>
      <c r="T16" s="10"/>
    </row>
    <row r="17" spans="2:20" ht="15" customHeight="1" x14ac:dyDescent="0.2">
      <c r="B17" s="18"/>
      <c r="C17" s="6" t="s">
        <v>24</v>
      </c>
      <c r="D17" s="56"/>
      <c r="E17" s="56"/>
      <c r="F17" s="56"/>
      <c r="G17" s="65"/>
      <c r="H17" s="65"/>
      <c r="I17" s="65"/>
      <c r="J17" s="65"/>
      <c r="K17" s="65"/>
      <c r="L17" s="65"/>
      <c r="M17" s="65"/>
      <c r="N17" s="65"/>
      <c r="O17" s="65"/>
      <c r="P17" s="65"/>
      <c r="Q17" s="65"/>
      <c r="R17" s="65"/>
      <c r="S17" s="65"/>
      <c r="T17" s="10"/>
    </row>
    <row r="18" spans="2:20" ht="15" customHeight="1" x14ac:dyDescent="0.2">
      <c r="B18" s="18"/>
      <c r="C18" s="56"/>
      <c r="D18" s="56"/>
      <c r="E18" s="56"/>
      <c r="F18" s="56"/>
      <c r="G18" s="65"/>
      <c r="H18" s="65"/>
      <c r="I18" s="65"/>
      <c r="J18" s="65"/>
      <c r="K18" s="65"/>
      <c r="L18" s="65"/>
      <c r="M18" s="65"/>
      <c r="N18" s="65"/>
      <c r="O18" s="65"/>
      <c r="P18" s="65"/>
      <c r="Q18" s="65"/>
      <c r="R18" s="65"/>
      <c r="S18" s="65"/>
      <c r="T18" s="10"/>
    </row>
    <row r="19" spans="2:20" ht="15" customHeight="1" x14ac:dyDescent="0.2">
      <c r="B19" s="18"/>
      <c r="C19" s="57" t="s">
        <v>11</v>
      </c>
      <c r="D19" s="53" t="s">
        <v>46</v>
      </c>
      <c r="E19" s="56"/>
      <c r="F19" s="56"/>
      <c r="G19" s="6"/>
      <c r="H19" s="6"/>
      <c r="I19" s="6"/>
      <c r="J19" s="6"/>
      <c r="L19" s="6"/>
      <c r="M19" s="7"/>
      <c r="N19" s="6"/>
      <c r="O19" s="6"/>
      <c r="P19" s="6"/>
      <c r="Q19" s="6"/>
      <c r="R19" s="6"/>
      <c r="S19" s="6"/>
      <c r="T19" s="10"/>
    </row>
    <row r="20" spans="2:20" ht="15" customHeight="1" x14ac:dyDescent="0.2">
      <c r="B20" s="18"/>
      <c r="C20" s="57" t="s">
        <v>11</v>
      </c>
      <c r="D20" s="6" t="s">
        <v>47</v>
      </c>
      <c r="E20" s="56"/>
      <c r="F20" s="56"/>
      <c r="G20" s="6"/>
      <c r="H20" s="6"/>
      <c r="I20" s="6"/>
      <c r="J20" s="6"/>
      <c r="L20" s="6"/>
      <c r="M20" s="7"/>
      <c r="N20" s="6"/>
      <c r="O20" s="6"/>
      <c r="P20" s="6"/>
      <c r="Q20" s="6"/>
      <c r="R20" s="6"/>
      <c r="S20" s="6"/>
      <c r="T20" s="10"/>
    </row>
    <row r="21" spans="2:20" ht="15" customHeight="1" x14ac:dyDescent="0.2">
      <c r="B21" s="18"/>
      <c r="C21" s="57" t="s">
        <v>11</v>
      </c>
      <c r="D21" s="6" t="s">
        <v>38</v>
      </c>
      <c r="E21" s="56"/>
      <c r="F21" s="56"/>
      <c r="G21" s="6"/>
      <c r="H21" s="6"/>
      <c r="I21" s="6"/>
      <c r="J21" s="6"/>
      <c r="L21" s="6"/>
      <c r="M21" s="7"/>
      <c r="N21" s="6"/>
      <c r="O21" s="6"/>
      <c r="P21" s="6"/>
      <c r="Q21" s="6"/>
      <c r="R21" s="6"/>
      <c r="S21" s="6"/>
      <c r="T21" s="10"/>
    </row>
    <row r="22" spans="2:20" ht="15" customHeight="1" x14ac:dyDescent="0.2">
      <c r="B22" s="18"/>
      <c r="C22" s="57" t="s">
        <v>11</v>
      </c>
      <c r="D22" s="6" t="s">
        <v>37</v>
      </c>
      <c r="E22" s="56"/>
      <c r="F22" s="56"/>
      <c r="G22" s="6"/>
      <c r="H22" s="6"/>
      <c r="I22" s="6"/>
      <c r="J22" s="6"/>
      <c r="L22" s="6"/>
      <c r="M22" s="7"/>
      <c r="N22" s="6"/>
      <c r="O22" s="6"/>
      <c r="P22" s="6"/>
      <c r="Q22" s="6"/>
      <c r="R22" s="6"/>
      <c r="S22" s="6"/>
      <c r="T22" s="10"/>
    </row>
    <row r="23" spans="2:20" ht="15" customHeight="1" x14ac:dyDescent="0.2">
      <c r="B23" s="18"/>
      <c r="C23" s="57" t="s">
        <v>11</v>
      </c>
      <c r="D23" s="6" t="s">
        <v>39</v>
      </c>
      <c r="E23" s="56"/>
      <c r="F23" s="56"/>
      <c r="G23" s="6"/>
      <c r="H23" s="6"/>
      <c r="I23" s="6"/>
      <c r="J23" s="6"/>
      <c r="L23" s="6"/>
      <c r="M23" s="7"/>
      <c r="N23" s="6"/>
      <c r="O23" s="6"/>
      <c r="P23" s="6"/>
      <c r="Q23" s="6"/>
      <c r="R23" s="6"/>
      <c r="S23" s="6"/>
      <c r="T23" s="10"/>
    </row>
    <row r="24" spans="2:20" ht="15" customHeight="1" x14ac:dyDescent="0.2">
      <c r="B24" s="18"/>
      <c r="C24" s="57" t="s">
        <v>11</v>
      </c>
      <c r="D24" s="3" t="s">
        <v>67</v>
      </c>
      <c r="E24" s="56"/>
      <c r="F24" s="56"/>
      <c r="G24" s="6"/>
      <c r="H24" s="6"/>
      <c r="I24" s="6"/>
      <c r="J24" s="6"/>
      <c r="L24" s="6"/>
      <c r="M24" s="7"/>
      <c r="N24" s="6"/>
      <c r="O24" s="6"/>
      <c r="P24" s="6"/>
      <c r="Q24" s="6"/>
      <c r="R24" s="6"/>
      <c r="S24" s="6"/>
      <c r="T24" s="10"/>
    </row>
    <row r="25" spans="2:20" ht="15" customHeight="1" x14ac:dyDescent="0.2">
      <c r="B25" s="18"/>
      <c r="C25" s="57" t="s">
        <v>11</v>
      </c>
      <c r="D25" s="54" t="s">
        <v>40</v>
      </c>
      <c r="E25" s="58"/>
      <c r="F25" s="58"/>
      <c r="G25" s="3"/>
      <c r="H25" s="6"/>
      <c r="I25" s="6"/>
      <c r="J25" s="6"/>
      <c r="L25" s="6"/>
      <c r="M25" s="7"/>
      <c r="N25" s="6"/>
      <c r="O25" s="6"/>
      <c r="P25" s="6"/>
      <c r="Q25" s="6"/>
      <c r="R25" s="6"/>
      <c r="S25" s="6"/>
      <c r="T25" s="10"/>
    </row>
    <row r="26" spans="2:20" ht="15" customHeight="1" x14ac:dyDescent="0.2">
      <c r="B26" s="18"/>
      <c r="C26" s="57"/>
      <c r="D26" s="6"/>
      <c r="E26" s="56"/>
      <c r="F26" s="56"/>
      <c r="G26" s="6"/>
      <c r="H26" s="6"/>
      <c r="I26" s="6"/>
      <c r="J26" s="6"/>
      <c r="L26" s="6"/>
      <c r="M26" s="7"/>
      <c r="N26" s="6"/>
      <c r="O26" s="6"/>
      <c r="P26" s="6"/>
      <c r="Q26" s="6"/>
      <c r="R26" s="6"/>
      <c r="S26" s="6"/>
      <c r="T26" s="10"/>
    </row>
    <row r="27" spans="2:20" ht="15" customHeight="1" x14ac:dyDescent="0.25">
      <c r="B27" s="18"/>
      <c r="C27" s="6" t="s">
        <v>48</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23</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66" t="s">
        <v>12</v>
      </c>
      <c r="D31" s="66" t="s">
        <v>13</v>
      </c>
      <c r="E31" s="66" t="s">
        <v>14</v>
      </c>
      <c r="F31" s="6"/>
      <c r="G31" s="6"/>
      <c r="H31" s="6"/>
      <c r="I31" s="6"/>
      <c r="J31" s="6"/>
      <c r="L31" s="6"/>
      <c r="M31" s="7"/>
      <c r="N31" s="6"/>
      <c r="O31" s="6"/>
      <c r="P31" s="6"/>
      <c r="Q31" s="6"/>
      <c r="R31" s="6"/>
      <c r="S31" s="6"/>
      <c r="T31" s="10"/>
    </row>
    <row r="32" spans="2:20" ht="15" customHeight="1" x14ac:dyDescent="0.25">
      <c r="B32" s="18"/>
      <c r="C32" s="47" t="s">
        <v>15</v>
      </c>
      <c r="D32" s="48">
        <v>1</v>
      </c>
      <c r="E32" s="67"/>
      <c r="F32" s="6"/>
      <c r="G32" s="6"/>
      <c r="H32" s="6"/>
      <c r="I32" s="6"/>
      <c r="J32" s="6"/>
      <c r="L32" s="6"/>
      <c r="M32" s="7"/>
      <c r="N32" s="6"/>
      <c r="O32" s="6"/>
      <c r="P32" s="6"/>
      <c r="Q32" s="6"/>
      <c r="R32" s="6"/>
      <c r="S32" s="6"/>
      <c r="T32" s="10"/>
    </row>
    <row r="33" spans="2:20" ht="15" customHeight="1" x14ac:dyDescent="0.25">
      <c r="B33" s="18"/>
      <c r="C33" s="49" t="s">
        <v>16</v>
      </c>
      <c r="D33" s="50">
        <v>2</v>
      </c>
      <c r="E33" s="68"/>
      <c r="F33" s="6"/>
      <c r="G33" s="6"/>
      <c r="H33" s="6"/>
      <c r="I33" s="6"/>
      <c r="J33" s="6"/>
      <c r="L33" s="6"/>
      <c r="M33" s="7"/>
      <c r="N33" s="6"/>
      <c r="O33" s="6"/>
      <c r="P33" s="6"/>
      <c r="Q33" s="6"/>
      <c r="R33" s="6"/>
      <c r="S33" s="6"/>
      <c r="T33" s="10"/>
    </row>
    <row r="34" spans="2:20" ht="15" customHeight="1" x14ac:dyDescent="0.25">
      <c r="B34" s="18"/>
      <c r="C34" s="49" t="s">
        <v>17</v>
      </c>
      <c r="D34" s="50">
        <v>3</v>
      </c>
      <c r="E34" s="69"/>
      <c r="F34" s="6"/>
      <c r="G34" s="6"/>
      <c r="H34" s="6"/>
      <c r="I34" s="6"/>
      <c r="J34" s="6"/>
      <c r="L34" s="6"/>
      <c r="M34" s="7"/>
      <c r="N34" s="6"/>
      <c r="O34" s="6"/>
      <c r="P34" s="6"/>
      <c r="Q34" s="6"/>
      <c r="R34" s="6"/>
      <c r="S34" s="6"/>
      <c r="T34" s="10"/>
    </row>
    <row r="35" spans="2:20" ht="15" customHeight="1" x14ac:dyDescent="0.25">
      <c r="B35" s="18"/>
      <c r="C35" s="49" t="s">
        <v>18</v>
      </c>
      <c r="D35" s="50">
        <v>4</v>
      </c>
      <c r="E35" s="70"/>
      <c r="F35" s="6"/>
      <c r="G35" s="6"/>
      <c r="H35" s="6"/>
      <c r="I35" s="6"/>
      <c r="J35" s="6"/>
      <c r="L35" s="6"/>
      <c r="M35" s="7"/>
      <c r="N35" s="6"/>
      <c r="O35" s="6"/>
      <c r="P35" s="6"/>
      <c r="Q35" s="6"/>
      <c r="R35" s="6"/>
      <c r="S35" s="6"/>
      <c r="T35" s="10"/>
    </row>
    <row r="36" spans="2:20" ht="15" customHeight="1" x14ac:dyDescent="0.25">
      <c r="B36" s="18"/>
      <c r="C36" s="51" t="s">
        <v>19</v>
      </c>
      <c r="D36" s="52">
        <v>5</v>
      </c>
      <c r="E36" s="71"/>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201" t="s">
        <v>49</v>
      </c>
      <c r="D38" s="202"/>
      <c r="E38" s="202"/>
      <c r="F38" s="202"/>
      <c r="G38" s="202"/>
      <c r="H38" s="202"/>
      <c r="I38" s="202"/>
      <c r="J38" s="202"/>
      <c r="K38" s="202"/>
      <c r="L38" s="202"/>
      <c r="M38" s="202"/>
      <c r="N38" s="202"/>
      <c r="O38" s="202"/>
      <c r="P38" s="202"/>
      <c r="Q38" s="202"/>
      <c r="R38" s="202"/>
      <c r="S38" s="202"/>
      <c r="T38" s="10"/>
    </row>
    <row r="39" spans="2:20" ht="15" customHeight="1" x14ac:dyDescent="0.25">
      <c r="B39" s="18"/>
      <c r="C39" s="202"/>
      <c r="D39" s="202"/>
      <c r="E39" s="202"/>
      <c r="F39" s="202"/>
      <c r="G39" s="202"/>
      <c r="H39" s="202"/>
      <c r="I39" s="202"/>
      <c r="J39" s="202"/>
      <c r="K39" s="202"/>
      <c r="L39" s="202"/>
      <c r="M39" s="202"/>
      <c r="N39" s="202"/>
      <c r="O39" s="202"/>
      <c r="P39" s="202"/>
      <c r="Q39" s="202"/>
      <c r="R39" s="202"/>
      <c r="S39" s="202"/>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72" t="s">
        <v>50</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204" t="s">
        <v>51</v>
      </c>
      <c r="D43" s="205"/>
      <c r="E43" s="205"/>
      <c r="F43" s="205"/>
      <c r="G43" s="205"/>
      <c r="H43" s="205"/>
      <c r="I43" s="205"/>
      <c r="J43" s="205"/>
      <c r="K43" s="205"/>
      <c r="L43" s="205"/>
      <c r="M43" s="205"/>
      <c r="N43" s="205"/>
      <c r="O43" s="205"/>
      <c r="P43" s="205"/>
      <c r="Q43" s="205"/>
      <c r="R43" s="205"/>
      <c r="S43" s="205"/>
      <c r="T43" s="10"/>
    </row>
    <row r="44" spans="2:20" ht="15" customHeight="1" x14ac:dyDescent="0.25">
      <c r="B44" s="18"/>
      <c r="C44" s="205"/>
      <c r="D44" s="205"/>
      <c r="E44" s="205"/>
      <c r="F44" s="205"/>
      <c r="G44" s="205"/>
      <c r="H44" s="205"/>
      <c r="I44" s="205"/>
      <c r="J44" s="205"/>
      <c r="K44" s="205"/>
      <c r="L44" s="205"/>
      <c r="M44" s="205"/>
      <c r="N44" s="205"/>
      <c r="O44" s="205"/>
      <c r="P44" s="205"/>
      <c r="Q44" s="205"/>
      <c r="R44" s="205"/>
      <c r="S44" s="205"/>
      <c r="T44" s="10"/>
    </row>
    <row r="45" spans="2:20" ht="15" customHeight="1" x14ac:dyDescent="0.25">
      <c r="B45" s="18"/>
      <c r="C45" s="205"/>
      <c r="D45" s="205"/>
      <c r="E45" s="205"/>
      <c r="F45" s="205"/>
      <c r="G45" s="205"/>
      <c r="H45" s="205"/>
      <c r="I45" s="205"/>
      <c r="J45" s="205"/>
      <c r="K45" s="205"/>
      <c r="L45" s="205"/>
      <c r="M45" s="205"/>
      <c r="N45" s="205"/>
      <c r="O45" s="205"/>
      <c r="P45" s="205"/>
      <c r="Q45" s="205"/>
      <c r="R45" s="205"/>
      <c r="S45" s="205"/>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201" t="s">
        <v>52</v>
      </c>
      <c r="D47" s="202"/>
      <c r="E47" s="202"/>
      <c r="F47" s="202"/>
      <c r="G47" s="202"/>
      <c r="H47" s="202"/>
      <c r="I47" s="202"/>
      <c r="J47" s="202"/>
      <c r="K47" s="202"/>
      <c r="L47" s="202"/>
      <c r="M47" s="202"/>
      <c r="N47" s="202"/>
      <c r="O47" s="202"/>
      <c r="P47" s="202"/>
      <c r="Q47" s="202"/>
      <c r="R47" s="202"/>
      <c r="S47" s="202"/>
      <c r="T47" s="10"/>
    </row>
    <row r="48" spans="2:20" ht="15" customHeight="1" x14ac:dyDescent="0.25">
      <c r="B48" s="18"/>
      <c r="C48" s="202"/>
      <c r="D48" s="202"/>
      <c r="E48" s="202"/>
      <c r="F48" s="202"/>
      <c r="G48" s="202"/>
      <c r="H48" s="202"/>
      <c r="I48" s="202"/>
      <c r="J48" s="202"/>
      <c r="K48" s="202"/>
      <c r="L48" s="202"/>
      <c r="M48" s="202"/>
      <c r="N48" s="202"/>
      <c r="O48" s="202"/>
      <c r="P48" s="202"/>
      <c r="Q48" s="202"/>
      <c r="R48" s="202"/>
      <c r="S48" s="202"/>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25</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53"/>
      <c r="D52" s="6"/>
      <c r="E52" s="6"/>
      <c r="F52" s="6"/>
      <c r="G52" s="6"/>
      <c r="H52" s="6"/>
      <c r="I52" s="6"/>
      <c r="J52" s="6"/>
      <c r="L52" s="6"/>
      <c r="M52" s="7"/>
      <c r="N52" s="6"/>
      <c r="O52" s="6"/>
      <c r="P52" s="6"/>
      <c r="Q52" s="6"/>
      <c r="R52" s="6"/>
      <c r="S52" s="6"/>
      <c r="T52" s="10"/>
    </row>
    <row r="53" spans="2:20" ht="15" customHeight="1" x14ac:dyDescent="0.25">
      <c r="B53" s="18"/>
      <c r="C53" s="55" t="s">
        <v>26</v>
      </c>
      <c r="D53" s="6"/>
      <c r="E53" s="6"/>
      <c r="F53" s="6"/>
      <c r="G53" s="6"/>
      <c r="H53" s="6"/>
      <c r="I53" s="6"/>
      <c r="J53" s="6"/>
      <c r="L53" s="6"/>
      <c r="M53" s="7"/>
      <c r="N53" s="6"/>
      <c r="O53" s="6"/>
      <c r="P53" s="6"/>
      <c r="Q53" s="6"/>
      <c r="R53" s="6"/>
      <c r="S53" s="6"/>
      <c r="T53" s="10"/>
    </row>
    <row r="54" spans="2:20" ht="15" customHeight="1" x14ac:dyDescent="0.25">
      <c r="B54" s="18"/>
      <c r="C54" s="53"/>
      <c r="D54" s="6"/>
      <c r="E54" s="6"/>
      <c r="F54" s="6"/>
      <c r="G54" s="6"/>
      <c r="H54" s="6"/>
      <c r="I54" s="6"/>
      <c r="J54" s="6"/>
      <c r="L54" s="6"/>
      <c r="M54" s="7"/>
      <c r="N54" s="6"/>
      <c r="O54" s="6"/>
      <c r="P54" s="6"/>
      <c r="Q54" s="6"/>
      <c r="R54" s="6"/>
      <c r="S54" s="6"/>
      <c r="T54" s="10"/>
    </row>
    <row r="55" spans="2:20" ht="15" customHeight="1" x14ac:dyDescent="0.25">
      <c r="B55" s="18"/>
      <c r="C55" s="201" t="s">
        <v>53</v>
      </c>
      <c r="D55" s="202"/>
      <c r="E55" s="202"/>
      <c r="F55" s="202"/>
      <c r="G55" s="202"/>
      <c r="H55" s="202"/>
      <c r="I55" s="202"/>
      <c r="J55" s="202"/>
      <c r="K55" s="202"/>
      <c r="L55" s="202"/>
      <c r="M55" s="202"/>
      <c r="N55" s="202"/>
      <c r="O55" s="202"/>
      <c r="P55" s="202"/>
      <c r="Q55" s="202"/>
      <c r="R55" s="202"/>
      <c r="S55" s="202"/>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01" t="s">
        <v>54</v>
      </c>
      <c r="D57" s="202"/>
      <c r="E57" s="202"/>
      <c r="F57" s="202"/>
      <c r="G57" s="202"/>
      <c r="H57" s="202"/>
      <c r="I57" s="202"/>
      <c r="J57" s="202"/>
      <c r="K57" s="202"/>
      <c r="L57" s="202"/>
      <c r="M57" s="202"/>
      <c r="N57" s="202"/>
      <c r="O57" s="202"/>
      <c r="P57" s="202"/>
      <c r="Q57" s="202"/>
      <c r="R57" s="202"/>
      <c r="S57" s="202"/>
      <c r="T57" s="10"/>
    </row>
    <row r="58" spans="2:20" ht="15" customHeight="1" x14ac:dyDescent="0.25">
      <c r="B58" s="18"/>
      <c r="C58" s="202"/>
      <c r="D58" s="202"/>
      <c r="E58" s="202"/>
      <c r="F58" s="202"/>
      <c r="G58" s="202"/>
      <c r="H58" s="202"/>
      <c r="I58" s="202"/>
      <c r="J58" s="202"/>
      <c r="K58" s="202"/>
      <c r="L58" s="202"/>
      <c r="M58" s="202"/>
      <c r="N58" s="202"/>
      <c r="O58" s="202"/>
      <c r="P58" s="202"/>
      <c r="Q58" s="202"/>
      <c r="R58" s="202"/>
      <c r="S58" s="202"/>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55</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01" t="s">
        <v>56</v>
      </c>
      <c r="D62" s="202"/>
      <c r="E62" s="202"/>
      <c r="F62" s="202"/>
      <c r="G62" s="202"/>
      <c r="H62" s="202"/>
      <c r="I62" s="202"/>
      <c r="J62" s="202"/>
      <c r="K62" s="202"/>
      <c r="L62" s="202"/>
      <c r="M62" s="202"/>
      <c r="N62" s="202"/>
      <c r="O62" s="202"/>
      <c r="P62" s="202"/>
      <c r="Q62" s="202"/>
      <c r="R62" s="202"/>
      <c r="S62" s="202"/>
      <c r="T62" s="10"/>
    </row>
    <row r="63" spans="2:20" ht="15" customHeight="1" x14ac:dyDescent="0.25">
      <c r="B63" s="18"/>
      <c r="C63" s="202"/>
      <c r="D63" s="202"/>
      <c r="E63" s="202"/>
      <c r="F63" s="202"/>
      <c r="G63" s="202"/>
      <c r="H63" s="202"/>
      <c r="I63" s="202"/>
      <c r="J63" s="202"/>
      <c r="K63" s="202"/>
      <c r="L63" s="202"/>
      <c r="M63" s="202"/>
      <c r="N63" s="202"/>
      <c r="O63" s="202"/>
      <c r="P63" s="202"/>
      <c r="Q63" s="202"/>
      <c r="R63" s="202"/>
      <c r="S63" s="202"/>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01" t="s">
        <v>57</v>
      </c>
      <c r="D65" s="202"/>
      <c r="E65" s="202"/>
      <c r="F65" s="202"/>
      <c r="G65" s="202"/>
      <c r="H65" s="202"/>
      <c r="I65" s="202"/>
      <c r="J65" s="202"/>
      <c r="K65" s="202"/>
      <c r="L65" s="202"/>
      <c r="M65" s="202"/>
      <c r="N65" s="202"/>
      <c r="O65" s="202"/>
      <c r="P65" s="202"/>
      <c r="Q65" s="202"/>
      <c r="R65" s="202"/>
      <c r="S65" s="202"/>
      <c r="T65" s="10"/>
    </row>
    <row r="66" spans="2:20" ht="15" customHeight="1" x14ac:dyDescent="0.25">
      <c r="B66" s="18"/>
      <c r="C66" s="202"/>
      <c r="D66" s="202"/>
      <c r="E66" s="202"/>
      <c r="F66" s="202"/>
      <c r="G66" s="202"/>
      <c r="H66" s="202"/>
      <c r="I66" s="202"/>
      <c r="J66" s="202"/>
      <c r="K66" s="202"/>
      <c r="L66" s="202"/>
      <c r="M66" s="202"/>
      <c r="N66" s="202"/>
      <c r="O66" s="202"/>
      <c r="P66" s="202"/>
      <c r="Q66" s="202"/>
      <c r="R66" s="202"/>
      <c r="S66" s="202"/>
      <c r="T66" s="10"/>
    </row>
    <row r="67" spans="2:20" ht="15" customHeight="1" x14ac:dyDescent="0.25">
      <c r="B67" s="18"/>
      <c r="C67" s="36"/>
      <c r="D67" s="36"/>
      <c r="E67" s="36"/>
      <c r="F67" s="36"/>
      <c r="G67" s="36"/>
      <c r="H67" s="36"/>
      <c r="I67" s="36"/>
      <c r="J67" s="36"/>
      <c r="K67" s="36"/>
      <c r="L67" s="36"/>
      <c r="M67" s="36"/>
      <c r="N67" s="36"/>
      <c r="O67" s="36"/>
      <c r="P67" s="36"/>
      <c r="Q67" s="36"/>
      <c r="R67" s="36"/>
      <c r="S67" s="36"/>
      <c r="T67" s="10"/>
    </row>
    <row r="68" spans="2:20" ht="15" customHeight="1" x14ac:dyDescent="0.25">
      <c r="B68" s="18"/>
      <c r="C68" s="53"/>
      <c r="D68" s="6"/>
      <c r="E68" s="6"/>
      <c r="F68" s="6"/>
      <c r="G68" s="6"/>
      <c r="H68" s="6"/>
      <c r="I68" s="6"/>
      <c r="J68" s="6"/>
      <c r="L68" s="6"/>
      <c r="M68" s="7"/>
      <c r="N68" s="6"/>
      <c r="O68" s="6"/>
      <c r="P68" s="6"/>
      <c r="Q68" s="6"/>
      <c r="R68" s="6"/>
      <c r="S68" s="6"/>
      <c r="T68" s="10"/>
    </row>
    <row r="69" spans="2:20" ht="15" customHeight="1" x14ac:dyDescent="0.25">
      <c r="B69" s="18"/>
      <c r="C69" s="55" t="s">
        <v>58</v>
      </c>
      <c r="D69" s="6"/>
      <c r="E69" s="6"/>
      <c r="F69" s="6"/>
      <c r="G69" s="6"/>
      <c r="H69" s="6"/>
      <c r="I69" s="6"/>
      <c r="J69" s="6"/>
      <c r="L69" s="6"/>
      <c r="M69" s="7"/>
      <c r="N69" s="6"/>
      <c r="O69" s="6"/>
      <c r="P69" s="6"/>
      <c r="Q69" s="6"/>
      <c r="R69" s="6"/>
      <c r="S69" s="6"/>
      <c r="T69" s="10"/>
    </row>
    <row r="70" spans="2:20" ht="15.75" customHeight="1" x14ac:dyDescent="0.25">
      <c r="B70" s="18"/>
      <c r="C70" s="53"/>
      <c r="D70" s="6"/>
      <c r="E70" s="6"/>
      <c r="F70" s="6"/>
      <c r="G70" s="6"/>
      <c r="H70" s="6"/>
      <c r="I70" s="6"/>
      <c r="J70" s="6"/>
      <c r="L70" s="6"/>
      <c r="M70" s="7"/>
      <c r="N70" s="6"/>
      <c r="O70" s="6"/>
      <c r="P70" s="6"/>
      <c r="Q70" s="6"/>
      <c r="R70" s="6"/>
      <c r="S70" s="6"/>
      <c r="T70" s="10"/>
    </row>
    <row r="71" spans="2:20" ht="15" customHeight="1" x14ac:dyDescent="0.25">
      <c r="B71" s="18"/>
      <c r="C71" s="6" t="s">
        <v>31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32</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59</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57" t="s">
        <v>11</v>
      </c>
      <c r="D77" s="6" t="s">
        <v>33</v>
      </c>
      <c r="E77" s="6"/>
      <c r="F77" s="6"/>
      <c r="G77" s="6"/>
      <c r="H77" s="6"/>
      <c r="I77" s="6"/>
      <c r="J77" s="6"/>
      <c r="L77" s="6"/>
      <c r="M77" s="7"/>
      <c r="N77" s="6"/>
      <c r="O77" s="6"/>
      <c r="P77" s="6"/>
      <c r="Q77" s="6"/>
      <c r="R77" s="6"/>
      <c r="S77" s="6"/>
      <c r="T77" s="10"/>
    </row>
    <row r="78" spans="2:20" ht="15" customHeight="1" x14ac:dyDescent="0.2">
      <c r="B78" s="18"/>
      <c r="C78" s="57" t="s">
        <v>11</v>
      </c>
      <c r="D78" s="6" t="s">
        <v>34</v>
      </c>
      <c r="E78" s="6"/>
      <c r="F78" s="6"/>
      <c r="G78" s="6"/>
      <c r="H78" s="6"/>
      <c r="I78" s="6"/>
      <c r="J78" s="6"/>
      <c r="L78" s="6"/>
      <c r="M78" s="7"/>
      <c r="N78" s="6"/>
      <c r="O78" s="6"/>
      <c r="P78" s="6"/>
      <c r="Q78" s="6"/>
      <c r="R78" s="6"/>
      <c r="S78" s="6"/>
      <c r="T78" s="10"/>
    </row>
    <row r="79" spans="2:20" ht="15" customHeight="1" x14ac:dyDescent="0.2">
      <c r="B79" s="18"/>
      <c r="C79" s="57" t="s">
        <v>11</v>
      </c>
      <c r="D79" s="6" t="s">
        <v>60</v>
      </c>
      <c r="E79" s="6"/>
      <c r="F79" s="6"/>
      <c r="G79" s="6"/>
      <c r="H79" s="6"/>
      <c r="I79" s="6"/>
      <c r="J79" s="6"/>
      <c r="L79" s="6"/>
      <c r="M79" s="7"/>
      <c r="N79" s="6"/>
      <c r="O79" s="6"/>
      <c r="P79" s="6"/>
      <c r="Q79" s="6"/>
      <c r="R79" s="6"/>
      <c r="S79" s="6"/>
      <c r="T79" s="10"/>
    </row>
    <row r="80" spans="2:20" ht="15" customHeight="1" x14ac:dyDescent="0.2">
      <c r="B80" s="18"/>
      <c r="C80" s="57" t="s">
        <v>11</v>
      </c>
      <c r="D80" s="6" t="s">
        <v>61</v>
      </c>
      <c r="E80" s="6"/>
      <c r="F80" s="6"/>
      <c r="G80" s="6"/>
      <c r="H80" s="6"/>
      <c r="I80" s="6"/>
      <c r="J80" s="6"/>
      <c r="L80" s="6"/>
      <c r="M80" s="7"/>
      <c r="N80" s="6"/>
      <c r="O80" s="6"/>
      <c r="P80" s="6"/>
      <c r="Q80" s="6"/>
      <c r="R80" s="6"/>
      <c r="S80" s="6"/>
      <c r="T80" s="10"/>
    </row>
    <row r="81" spans="2:20" ht="15" customHeight="1" x14ac:dyDescent="0.25">
      <c r="B81" s="18"/>
      <c r="C81" s="53"/>
      <c r="D81" s="6"/>
      <c r="E81" s="6"/>
      <c r="F81" s="6"/>
      <c r="G81" s="6"/>
      <c r="H81" s="6"/>
      <c r="I81" s="6"/>
      <c r="J81" s="6"/>
      <c r="L81" s="6"/>
      <c r="M81" s="7"/>
      <c r="N81" s="6"/>
      <c r="O81" s="6"/>
      <c r="P81" s="6"/>
      <c r="Q81" s="6"/>
      <c r="R81" s="6"/>
      <c r="S81" s="6"/>
      <c r="T81" s="10"/>
    </row>
    <row r="82" spans="2:20" ht="15" customHeight="1" x14ac:dyDescent="0.25">
      <c r="B82" s="18"/>
      <c r="C82" s="6" t="s">
        <v>184</v>
      </c>
      <c r="D82" s="6"/>
      <c r="E82" s="6"/>
      <c r="F82" s="6"/>
      <c r="G82" s="6"/>
      <c r="H82" s="6"/>
      <c r="I82" s="6"/>
      <c r="J82" s="6"/>
      <c r="L82" s="6"/>
      <c r="M82" s="7"/>
      <c r="N82" s="6"/>
      <c r="O82" s="6"/>
      <c r="P82" s="6"/>
      <c r="Q82" s="6"/>
      <c r="R82" s="6"/>
      <c r="S82" s="6"/>
      <c r="T82" s="10"/>
    </row>
    <row r="83" spans="2:20" ht="15" customHeight="1" x14ac:dyDescent="0.25">
      <c r="B83" s="18"/>
      <c r="C83" s="6"/>
      <c r="D83" s="6"/>
      <c r="E83" s="6"/>
      <c r="F83" s="6"/>
      <c r="G83" s="6"/>
      <c r="H83" s="6"/>
      <c r="I83" s="6"/>
      <c r="J83" s="6"/>
      <c r="L83" s="6"/>
      <c r="M83" s="7"/>
      <c r="N83" s="6"/>
      <c r="O83" s="6"/>
      <c r="P83" s="6"/>
      <c r="Q83" s="6"/>
      <c r="R83" s="6"/>
      <c r="S83" s="6"/>
      <c r="T83" s="10"/>
    </row>
    <row r="84" spans="2:20" ht="15" customHeight="1" x14ac:dyDescent="0.2">
      <c r="B84" s="18"/>
      <c r="C84" s="57" t="s">
        <v>11</v>
      </c>
      <c r="D84" s="6" t="s">
        <v>62</v>
      </c>
      <c r="E84" s="6"/>
      <c r="F84" s="6"/>
      <c r="G84" s="6"/>
      <c r="H84" s="6"/>
      <c r="I84" s="6"/>
      <c r="J84" s="6"/>
      <c r="L84" s="6"/>
      <c r="M84" s="7"/>
      <c r="N84" s="6"/>
      <c r="O84" s="6"/>
      <c r="P84" s="6"/>
      <c r="Q84" s="6"/>
      <c r="R84" s="6"/>
      <c r="S84" s="6"/>
      <c r="T84" s="10"/>
    </row>
    <row r="85" spans="2:20" ht="15" customHeight="1" x14ac:dyDescent="0.2">
      <c r="B85" s="18"/>
      <c r="C85" s="57" t="s">
        <v>11</v>
      </c>
      <c r="D85" s="6" t="s">
        <v>63</v>
      </c>
      <c r="E85" s="6"/>
      <c r="F85" s="6"/>
      <c r="G85" s="6"/>
      <c r="H85" s="6"/>
      <c r="I85" s="6"/>
      <c r="J85" s="6"/>
      <c r="L85" s="6"/>
      <c r="M85" s="7"/>
      <c r="N85" s="6"/>
      <c r="O85" s="6"/>
      <c r="P85" s="6"/>
      <c r="Q85" s="6"/>
      <c r="R85" s="6"/>
      <c r="S85" s="6"/>
      <c r="T85" s="10"/>
    </row>
    <row r="86" spans="2:20" ht="15" customHeight="1" x14ac:dyDescent="0.2">
      <c r="B86" s="18"/>
      <c r="C86" s="57" t="s">
        <v>11</v>
      </c>
      <c r="D86" s="6" t="s">
        <v>64</v>
      </c>
      <c r="E86" s="6"/>
      <c r="F86" s="6"/>
      <c r="G86" s="6"/>
      <c r="H86" s="6"/>
      <c r="I86" s="6"/>
      <c r="J86" s="6"/>
      <c r="L86" s="6"/>
      <c r="M86" s="7"/>
      <c r="N86" s="6"/>
      <c r="O86" s="6"/>
      <c r="P86" s="6"/>
      <c r="Q86" s="6"/>
      <c r="R86" s="6"/>
      <c r="S86" s="6"/>
      <c r="T86" s="10"/>
    </row>
    <row r="87" spans="2:20" ht="15" customHeight="1" x14ac:dyDescent="0.25">
      <c r="B87" s="18"/>
      <c r="C87" s="6"/>
      <c r="D87" s="6"/>
      <c r="E87" s="6"/>
      <c r="F87" s="6"/>
      <c r="G87" s="6"/>
      <c r="H87" s="6"/>
      <c r="I87" s="6"/>
      <c r="J87" s="6"/>
      <c r="L87" s="6"/>
      <c r="M87" s="7"/>
      <c r="N87" s="6"/>
      <c r="O87" s="6"/>
      <c r="P87" s="6"/>
      <c r="Q87" s="6"/>
      <c r="R87" s="6"/>
      <c r="S87" s="6"/>
      <c r="T87" s="10"/>
    </row>
    <row r="88" spans="2:20" ht="15" customHeight="1" x14ac:dyDescent="0.25">
      <c r="B88" s="18"/>
      <c r="C88" s="201" t="s">
        <v>35</v>
      </c>
      <c r="D88" s="203"/>
      <c r="E88" s="203"/>
      <c r="F88" s="203"/>
      <c r="G88" s="203"/>
      <c r="H88" s="203"/>
      <c r="I88" s="203"/>
      <c r="J88" s="203"/>
      <c r="K88" s="203"/>
      <c r="L88" s="203"/>
      <c r="M88" s="203"/>
      <c r="N88" s="203"/>
      <c r="O88" s="203"/>
      <c r="P88" s="203"/>
      <c r="Q88" s="203"/>
      <c r="R88" s="203"/>
      <c r="S88" s="203"/>
      <c r="T88" s="10"/>
    </row>
    <row r="89" spans="2:20" ht="15" customHeight="1" x14ac:dyDescent="0.25">
      <c r="B89" s="18"/>
      <c r="C89" s="203"/>
      <c r="D89" s="203"/>
      <c r="E89" s="203"/>
      <c r="F89" s="203"/>
      <c r="G89" s="203"/>
      <c r="H89" s="203"/>
      <c r="I89" s="203"/>
      <c r="J89" s="203"/>
      <c r="K89" s="203"/>
      <c r="L89" s="203"/>
      <c r="M89" s="203"/>
      <c r="N89" s="203"/>
      <c r="O89" s="203"/>
      <c r="P89" s="203"/>
      <c r="Q89" s="203"/>
      <c r="R89" s="203"/>
      <c r="S89" s="203"/>
      <c r="T89" s="10"/>
    </row>
    <row r="90" spans="2:20" ht="15" customHeight="1" x14ac:dyDescent="0.2">
      <c r="B90" s="18"/>
      <c r="C90" s="57"/>
      <c r="D90" s="6"/>
      <c r="E90" s="6"/>
      <c r="F90" s="6"/>
      <c r="G90" s="6"/>
      <c r="H90" s="6"/>
      <c r="I90" s="6"/>
      <c r="J90" s="6"/>
      <c r="L90" s="6"/>
      <c r="M90" s="7"/>
      <c r="N90" s="6"/>
      <c r="O90" s="6"/>
      <c r="P90" s="6"/>
      <c r="Q90" s="6"/>
      <c r="R90" s="6"/>
      <c r="S90" s="6"/>
      <c r="T90" s="10"/>
    </row>
    <row r="91" spans="2:20" ht="15" customHeight="1" thickBot="1" x14ac:dyDescent="0.3">
      <c r="B91" s="20"/>
      <c r="C91" s="11"/>
      <c r="D91" s="11"/>
      <c r="E91" s="11"/>
      <c r="F91" s="11"/>
      <c r="G91" s="11"/>
      <c r="H91" s="11"/>
      <c r="I91" s="11"/>
      <c r="J91" s="11"/>
      <c r="K91" s="73"/>
      <c r="L91" s="11"/>
      <c r="M91" s="74"/>
      <c r="N91" s="11"/>
      <c r="O91" s="11"/>
      <c r="P91" s="11"/>
      <c r="Q91" s="11"/>
      <c r="R91" s="11"/>
      <c r="S91" s="11"/>
      <c r="T91" s="12"/>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00" t="s">
        <v>28</v>
      </c>
      <c r="L99" s="200"/>
    </row>
    <row r="100" spans="11:12" x14ac:dyDescent="0.25"/>
    <row r="101" spans="11:12" hidden="1" x14ac:dyDescent="0.25"/>
    <row r="102" spans="11:12" hidden="1" x14ac:dyDescent="0.25"/>
    <row r="103" spans="11:12" hidden="1" x14ac:dyDescent="0.25"/>
    <row r="104" spans="11:12" ht="14.25" hidden="1" customHeight="1" x14ac:dyDescent="0.25"/>
  </sheetData>
  <mergeCells count="13">
    <mergeCell ref="C43:S45"/>
    <mergeCell ref="C3:S3"/>
    <mergeCell ref="C5:S5"/>
    <mergeCell ref="C7:S10"/>
    <mergeCell ref="C12:S13"/>
    <mergeCell ref="C38:S39"/>
    <mergeCell ref="K99:L99"/>
    <mergeCell ref="C47:S48"/>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51"/>
  <sheetViews>
    <sheetView showGridLines="0" showZeros="0" topLeftCell="D1" zoomScale="90" zoomScaleNormal="90" zoomScalePageLayoutView="125" workbookViewId="0">
      <selection activeCell="G6" sqref="G6:I6"/>
    </sheetView>
  </sheetViews>
  <sheetFormatPr baseColWidth="10" defaultColWidth="0" defaultRowHeight="14.25" zeroHeight="1" x14ac:dyDescent="0.25"/>
  <cols>
    <col min="1" max="1" width="1.7109375" style="75" customWidth="1"/>
    <col min="2" max="2" width="1.28515625" style="75" customWidth="1"/>
    <col min="3" max="3" width="23.7109375" style="75" customWidth="1"/>
    <col min="4" max="4" width="18.42578125" style="75" customWidth="1"/>
    <col min="5" max="5" width="25.7109375" style="75" customWidth="1"/>
    <col min="6" max="6" width="18.7109375" style="75" customWidth="1"/>
    <col min="7" max="7" width="59.140625" style="75" customWidth="1"/>
    <col min="8" max="8" width="17.7109375" style="75" customWidth="1"/>
    <col min="9" max="9" width="42.5703125" style="75" customWidth="1"/>
    <col min="10" max="10" width="1.140625" style="75" customWidth="1"/>
    <col min="11" max="11" width="4.42578125" style="75" customWidth="1"/>
    <col min="12" max="12" width="11.42578125" style="75" customWidth="1"/>
    <col min="13" max="13" width="6" style="75" customWidth="1"/>
    <col min="14" max="16" width="0" style="75" hidden="1" customWidth="1"/>
    <col min="17" max="16384" width="11.42578125" style="75" hidden="1"/>
  </cols>
  <sheetData>
    <row r="1" spans="2:14" ht="7.5" customHeight="1" thickBot="1" x14ac:dyDescent="0.3">
      <c r="C1" s="76"/>
      <c r="G1" s="75" t="s">
        <v>4</v>
      </c>
    </row>
    <row r="2" spans="2:14" ht="93" customHeight="1" x14ac:dyDescent="0.25">
      <c r="B2" s="77"/>
      <c r="C2" s="78"/>
      <c r="D2" s="79"/>
      <c r="E2" s="79"/>
      <c r="F2" s="79"/>
      <c r="G2" s="79"/>
      <c r="H2" s="79"/>
      <c r="I2" s="79"/>
      <c r="J2" s="80"/>
    </row>
    <row r="3" spans="2:14" ht="29.25" customHeight="1" x14ac:dyDescent="0.25">
      <c r="B3" s="81"/>
      <c r="C3" s="206" t="s">
        <v>70</v>
      </c>
      <c r="D3" s="207"/>
      <c r="E3" s="207"/>
      <c r="F3" s="207"/>
      <c r="G3" s="207"/>
      <c r="H3" s="207"/>
      <c r="I3" s="207"/>
      <c r="J3" s="82"/>
      <c r="K3" s="83"/>
      <c r="L3" s="83"/>
      <c r="M3" s="83"/>
      <c r="N3" s="83"/>
    </row>
    <row r="4" spans="2:14" ht="6" customHeight="1" thickBot="1" x14ac:dyDescent="0.3">
      <c r="B4" s="81"/>
      <c r="C4" s="84"/>
      <c r="D4" s="85"/>
      <c r="E4" s="85"/>
      <c r="F4" s="85"/>
      <c r="G4" s="85"/>
      <c r="H4" s="85"/>
      <c r="I4" s="85"/>
      <c r="J4" s="86"/>
    </row>
    <row r="5" spans="2:14" ht="27.75" customHeight="1" x14ac:dyDescent="0.25">
      <c r="B5" s="81"/>
      <c r="C5" s="230" t="s">
        <v>5</v>
      </c>
      <c r="D5" s="231"/>
      <c r="E5" s="231"/>
      <c r="F5" s="231"/>
      <c r="G5" s="234" t="s">
        <v>21</v>
      </c>
      <c r="H5" s="235"/>
      <c r="I5" s="236"/>
      <c r="J5" s="86"/>
    </row>
    <row r="6" spans="2:14" ht="28.5" customHeight="1" thickBot="1" x14ac:dyDescent="0.3">
      <c r="B6" s="81"/>
      <c r="C6" s="232"/>
      <c r="D6" s="233"/>
      <c r="E6" s="233"/>
      <c r="F6" s="233"/>
      <c r="G6" s="237">
        <f>IF(SUM(H10:H62)=0,"",AVERAGE(H10:H62))</f>
        <v>84.15384615384616</v>
      </c>
      <c r="H6" s="238"/>
      <c r="I6" s="239"/>
      <c r="J6" s="86"/>
    </row>
    <row r="7" spans="2:14" ht="9.75" customHeight="1" thickBot="1" x14ac:dyDescent="0.3">
      <c r="B7" s="81"/>
      <c r="C7" s="84"/>
      <c r="D7" s="85"/>
      <c r="E7" s="85"/>
      <c r="F7" s="85"/>
      <c r="G7" s="85"/>
      <c r="H7" s="85"/>
      <c r="I7" s="85"/>
      <c r="J7" s="86"/>
    </row>
    <row r="8" spans="2:14" ht="26.1" customHeight="1" x14ac:dyDescent="0.25">
      <c r="B8" s="81"/>
      <c r="C8" s="226" t="s">
        <v>42</v>
      </c>
      <c r="D8" s="222" t="s">
        <v>20</v>
      </c>
      <c r="E8" s="228" t="s">
        <v>22</v>
      </c>
      <c r="F8" s="222" t="s">
        <v>20</v>
      </c>
      <c r="G8" s="222" t="s">
        <v>3</v>
      </c>
      <c r="H8" s="222" t="s">
        <v>7</v>
      </c>
      <c r="I8" s="224" t="s">
        <v>8</v>
      </c>
      <c r="J8" s="86"/>
      <c r="K8" s="87"/>
    </row>
    <row r="9" spans="2:14" ht="42.95" customHeight="1" thickBot="1" x14ac:dyDescent="0.3">
      <c r="B9" s="81"/>
      <c r="C9" s="227"/>
      <c r="D9" s="223"/>
      <c r="E9" s="229"/>
      <c r="F9" s="223"/>
      <c r="G9" s="223"/>
      <c r="H9" s="223"/>
      <c r="I9" s="225"/>
      <c r="J9" s="86"/>
      <c r="K9" s="87"/>
    </row>
    <row r="10" spans="2:14" ht="184.5" customHeight="1" x14ac:dyDescent="0.25">
      <c r="B10" s="81"/>
      <c r="C10" s="212" t="s">
        <v>104</v>
      </c>
      <c r="D10" s="211">
        <f>IF(SUM(H10:H62)=0,"",AVERAGE(H10:H62))</f>
        <v>84.15384615384616</v>
      </c>
      <c r="E10" s="213" t="s">
        <v>77</v>
      </c>
      <c r="F10" s="221">
        <f>IF(SUM(H10:H12)=0,"",AVERAGE(H10:H12))</f>
        <v>86</v>
      </c>
      <c r="G10" s="141" t="s">
        <v>78</v>
      </c>
      <c r="H10" s="88">
        <v>58</v>
      </c>
      <c r="I10" s="150" t="s">
        <v>210</v>
      </c>
      <c r="J10" s="86"/>
    </row>
    <row r="11" spans="2:14" ht="161.25" customHeight="1" x14ac:dyDescent="0.25">
      <c r="B11" s="81"/>
      <c r="C11" s="212"/>
      <c r="D11" s="211"/>
      <c r="E11" s="213"/>
      <c r="F11" s="221"/>
      <c r="G11" s="142" t="s">
        <v>111</v>
      </c>
      <c r="H11" s="90">
        <v>100</v>
      </c>
      <c r="I11" s="150" t="s">
        <v>208</v>
      </c>
      <c r="J11" s="86"/>
      <c r="L11" s="89" t="s">
        <v>28</v>
      </c>
    </row>
    <row r="12" spans="2:14" ht="119.25" customHeight="1" x14ac:dyDescent="0.25">
      <c r="B12" s="81"/>
      <c r="C12" s="212"/>
      <c r="D12" s="211"/>
      <c r="E12" s="213"/>
      <c r="F12" s="221"/>
      <c r="G12" s="143" t="s">
        <v>130</v>
      </c>
      <c r="H12" s="91">
        <v>100</v>
      </c>
      <c r="I12" s="150" t="s">
        <v>211</v>
      </c>
      <c r="J12" s="86"/>
      <c r="L12" s="89"/>
    </row>
    <row r="13" spans="2:14" ht="75.75" customHeight="1" x14ac:dyDescent="0.25">
      <c r="B13" s="81"/>
      <c r="C13" s="212"/>
      <c r="D13" s="211"/>
      <c r="E13" s="213" t="s">
        <v>107</v>
      </c>
      <c r="F13" s="214">
        <f>IF(SUM(H13:H16)=0,"",AVERAGE(H13:H16))</f>
        <v>100</v>
      </c>
      <c r="G13" s="141" t="s">
        <v>102</v>
      </c>
      <c r="H13" s="88">
        <v>100</v>
      </c>
      <c r="I13" s="150" t="s">
        <v>212</v>
      </c>
      <c r="J13" s="86"/>
    </row>
    <row r="14" spans="2:14" ht="87.75" customHeight="1" x14ac:dyDescent="0.25">
      <c r="B14" s="81"/>
      <c r="C14" s="212"/>
      <c r="D14" s="211"/>
      <c r="E14" s="213"/>
      <c r="F14" s="214"/>
      <c r="G14" s="142" t="s">
        <v>125</v>
      </c>
      <c r="H14" s="90">
        <v>100</v>
      </c>
      <c r="I14" s="151" t="s">
        <v>213</v>
      </c>
      <c r="J14" s="86"/>
    </row>
    <row r="15" spans="2:14" ht="50.1" customHeight="1" x14ac:dyDescent="0.25">
      <c r="B15" s="81"/>
      <c r="C15" s="212"/>
      <c r="D15" s="211"/>
      <c r="E15" s="213"/>
      <c r="F15" s="214"/>
      <c r="G15" s="145" t="s">
        <v>124</v>
      </c>
      <c r="H15" s="90">
        <v>100</v>
      </c>
      <c r="I15" s="151" t="s">
        <v>220</v>
      </c>
      <c r="J15" s="86"/>
      <c r="L15" s="89" t="s">
        <v>108</v>
      </c>
    </row>
    <row r="16" spans="2:14" ht="102" customHeight="1" x14ac:dyDescent="0.25">
      <c r="B16" s="81"/>
      <c r="C16" s="212"/>
      <c r="D16" s="211"/>
      <c r="E16" s="216"/>
      <c r="F16" s="215"/>
      <c r="G16" s="154" t="s">
        <v>123</v>
      </c>
      <c r="H16" s="91">
        <v>100</v>
      </c>
      <c r="I16" s="152" t="s">
        <v>214</v>
      </c>
      <c r="J16" s="86"/>
    </row>
    <row r="17" spans="2:11" ht="50.1" customHeight="1" x14ac:dyDescent="0.25">
      <c r="B17" s="81"/>
      <c r="C17" s="212"/>
      <c r="D17" s="211"/>
      <c r="E17" s="217" t="s">
        <v>80</v>
      </c>
      <c r="F17" s="219">
        <f>IF(SUM(H17:H18)=0,"",AVERAGE(H17:H18))</f>
        <v>65</v>
      </c>
      <c r="G17" s="141" t="s">
        <v>84</v>
      </c>
      <c r="H17" s="88">
        <v>80</v>
      </c>
      <c r="I17" s="150" t="s">
        <v>189</v>
      </c>
      <c r="J17" s="86"/>
    </row>
    <row r="18" spans="2:11" ht="50.1" customHeight="1" x14ac:dyDescent="0.25">
      <c r="B18" s="81"/>
      <c r="C18" s="212"/>
      <c r="D18" s="211"/>
      <c r="E18" s="218"/>
      <c r="F18" s="220"/>
      <c r="G18" s="143" t="s">
        <v>178</v>
      </c>
      <c r="H18" s="91">
        <v>50</v>
      </c>
      <c r="I18" s="152" t="s">
        <v>190</v>
      </c>
      <c r="J18" s="86"/>
    </row>
    <row r="19" spans="2:11" ht="154.5" customHeight="1" x14ac:dyDescent="0.25">
      <c r="B19" s="81"/>
      <c r="C19" s="212"/>
      <c r="D19" s="211"/>
      <c r="E19" s="213" t="s">
        <v>73</v>
      </c>
      <c r="F19" s="214">
        <f>IF(SUM(H19:H23)=0,"",AVERAGE(H19:H23))</f>
        <v>67.5</v>
      </c>
      <c r="G19" s="141" t="s">
        <v>88</v>
      </c>
      <c r="H19" s="88">
        <v>60</v>
      </c>
      <c r="I19" s="150" t="s">
        <v>266</v>
      </c>
      <c r="J19" s="86"/>
      <c r="K19" s="87"/>
    </row>
    <row r="20" spans="2:11" ht="123" customHeight="1" x14ac:dyDescent="0.25">
      <c r="B20" s="81"/>
      <c r="C20" s="212"/>
      <c r="D20" s="211"/>
      <c r="E20" s="213"/>
      <c r="F20" s="214"/>
      <c r="G20" s="142" t="s">
        <v>128</v>
      </c>
      <c r="H20" s="90">
        <v>60</v>
      </c>
      <c r="I20" s="151" t="s">
        <v>216</v>
      </c>
      <c r="J20" s="86"/>
      <c r="K20" s="87"/>
    </row>
    <row r="21" spans="2:11" ht="114" customHeight="1" x14ac:dyDescent="0.25">
      <c r="B21" s="81"/>
      <c r="C21" s="212"/>
      <c r="D21" s="211"/>
      <c r="E21" s="213"/>
      <c r="F21" s="215"/>
      <c r="G21" s="142" t="s">
        <v>87</v>
      </c>
      <c r="H21" s="90">
        <v>50</v>
      </c>
      <c r="I21" s="157" t="s">
        <v>263</v>
      </c>
      <c r="J21" s="86"/>
      <c r="K21" s="87"/>
    </row>
    <row r="22" spans="2:11" ht="139.5" customHeight="1" x14ac:dyDescent="0.25">
      <c r="B22" s="81"/>
      <c r="C22" s="212"/>
      <c r="D22" s="211"/>
      <c r="E22" s="213"/>
      <c r="F22" s="215"/>
      <c r="G22" s="142" t="s">
        <v>93</v>
      </c>
      <c r="H22" s="90">
        <v>100</v>
      </c>
      <c r="I22" s="151" t="s">
        <v>265</v>
      </c>
      <c r="J22" s="86"/>
      <c r="K22" s="87"/>
    </row>
    <row r="23" spans="2:11" ht="50.1" customHeight="1" x14ac:dyDescent="0.25">
      <c r="B23" s="81"/>
      <c r="C23" s="212"/>
      <c r="D23" s="211"/>
      <c r="E23" s="213"/>
      <c r="F23" s="215"/>
      <c r="G23" s="154" t="s">
        <v>83</v>
      </c>
      <c r="H23" s="91"/>
      <c r="I23" s="151" t="s">
        <v>312</v>
      </c>
      <c r="J23" s="86"/>
    </row>
    <row r="24" spans="2:11" ht="50.1" customHeight="1" x14ac:dyDescent="0.25">
      <c r="B24" s="81"/>
      <c r="C24" s="212"/>
      <c r="D24" s="211"/>
      <c r="E24" s="213" t="s">
        <v>89</v>
      </c>
      <c r="F24" s="214">
        <f>IF(SUM(H24:H27)=0,"",AVERAGE(H24:H27))</f>
        <v>70</v>
      </c>
      <c r="G24" s="141" t="s">
        <v>82</v>
      </c>
      <c r="H24" s="88">
        <v>100</v>
      </c>
      <c r="I24" s="150" t="s">
        <v>221</v>
      </c>
      <c r="J24" s="86"/>
    </row>
    <row r="25" spans="2:11" ht="149.25" customHeight="1" x14ac:dyDescent="0.25">
      <c r="B25" s="81"/>
      <c r="C25" s="212"/>
      <c r="D25" s="211"/>
      <c r="E25" s="213"/>
      <c r="F25" s="214"/>
      <c r="G25" s="145" t="s">
        <v>186</v>
      </c>
      <c r="H25" s="90">
        <v>30</v>
      </c>
      <c r="I25" s="145" t="s">
        <v>282</v>
      </c>
      <c r="J25" s="86"/>
    </row>
    <row r="26" spans="2:11" ht="158.25" customHeight="1" x14ac:dyDescent="0.25">
      <c r="B26" s="81"/>
      <c r="C26" s="212"/>
      <c r="D26" s="211"/>
      <c r="E26" s="213"/>
      <c r="F26" s="214"/>
      <c r="G26" s="142" t="s">
        <v>99</v>
      </c>
      <c r="H26" s="90">
        <v>70</v>
      </c>
      <c r="I26" s="151" t="s">
        <v>222</v>
      </c>
      <c r="J26" s="86"/>
    </row>
    <row r="27" spans="2:11" ht="50.1" customHeight="1" x14ac:dyDescent="0.25">
      <c r="B27" s="81"/>
      <c r="C27" s="212"/>
      <c r="D27" s="211"/>
      <c r="E27" s="213"/>
      <c r="F27" s="214"/>
      <c r="G27" s="144" t="s">
        <v>176</v>
      </c>
      <c r="H27" s="91">
        <v>80</v>
      </c>
      <c r="I27" s="152" t="s">
        <v>223</v>
      </c>
      <c r="J27" s="86"/>
    </row>
    <row r="28" spans="2:11" ht="165.75" x14ac:dyDescent="0.25">
      <c r="B28" s="81"/>
      <c r="C28" s="212"/>
      <c r="D28" s="211"/>
      <c r="E28" s="213" t="s">
        <v>94</v>
      </c>
      <c r="F28" s="214">
        <f>IF(SUM(H28:H31)=0,"",AVERAGE(H28:H31))</f>
        <v>85</v>
      </c>
      <c r="G28" s="141" t="s">
        <v>126</v>
      </c>
      <c r="H28" s="88">
        <v>80</v>
      </c>
      <c r="I28" s="152" t="s">
        <v>224</v>
      </c>
      <c r="J28" s="86"/>
    </row>
    <row r="29" spans="2:11" ht="140.25" x14ac:dyDescent="0.25">
      <c r="B29" s="81"/>
      <c r="C29" s="212"/>
      <c r="D29" s="211"/>
      <c r="E29" s="213"/>
      <c r="F29" s="214"/>
      <c r="G29" s="142" t="s">
        <v>127</v>
      </c>
      <c r="H29" s="90">
        <v>100</v>
      </c>
      <c r="I29" s="151" t="s">
        <v>225</v>
      </c>
      <c r="J29" s="86"/>
    </row>
    <row r="30" spans="2:11" ht="50.1" customHeight="1" x14ac:dyDescent="0.25">
      <c r="B30" s="81"/>
      <c r="C30" s="212"/>
      <c r="D30" s="211"/>
      <c r="E30" s="213"/>
      <c r="F30" s="215"/>
      <c r="G30" s="145" t="s">
        <v>95</v>
      </c>
      <c r="H30" s="90">
        <v>60</v>
      </c>
      <c r="I30" s="151" t="s">
        <v>192</v>
      </c>
      <c r="J30" s="86"/>
    </row>
    <row r="31" spans="2:11" ht="50.1" customHeight="1" x14ac:dyDescent="0.25">
      <c r="B31" s="81"/>
      <c r="C31" s="212"/>
      <c r="D31" s="211"/>
      <c r="E31" s="216"/>
      <c r="F31" s="215"/>
      <c r="G31" s="143" t="s">
        <v>106</v>
      </c>
      <c r="H31" s="91">
        <v>100</v>
      </c>
      <c r="I31" s="157" t="s">
        <v>264</v>
      </c>
      <c r="J31" s="86"/>
    </row>
    <row r="32" spans="2:11" ht="64.5" customHeight="1" x14ac:dyDescent="0.25">
      <c r="B32" s="81"/>
      <c r="C32" s="212"/>
      <c r="D32" s="211"/>
      <c r="E32" s="217" t="s">
        <v>79</v>
      </c>
      <c r="F32" s="244">
        <f>IF(SUM(H32:H38)=0,"",AVERAGE(H32:H38))</f>
        <v>92.857142857142861</v>
      </c>
      <c r="G32" s="141" t="s">
        <v>81</v>
      </c>
      <c r="H32" s="88">
        <v>80</v>
      </c>
      <c r="I32" s="150" t="s">
        <v>244</v>
      </c>
      <c r="J32" s="86"/>
    </row>
    <row r="33" spans="2:10" ht="50.1" customHeight="1" x14ac:dyDescent="0.25">
      <c r="B33" s="81"/>
      <c r="C33" s="212"/>
      <c r="D33" s="211"/>
      <c r="E33" s="218"/>
      <c r="F33" s="245"/>
      <c r="G33" s="142" t="s">
        <v>86</v>
      </c>
      <c r="H33" s="90">
        <v>80</v>
      </c>
      <c r="I33" s="150" t="s">
        <v>226</v>
      </c>
      <c r="J33" s="86"/>
    </row>
    <row r="34" spans="2:10" ht="50.1" customHeight="1" x14ac:dyDescent="0.25">
      <c r="B34" s="81"/>
      <c r="C34" s="212"/>
      <c r="D34" s="211"/>
      <c r="E34" s="218"/>
      <c r="F34" s="245"/>
      <c r="G34" s="142" t="s">
        <v>117</v>
      </c>
      <c r="H34" s="90">
        <v>100</v>
      </c>
      <c r="I34" s="151" t="s">
        <v>187</v>
      </c>
      <c r="J34" s="86"/>
    </row>
    <row r="35" spans="2:10" ht="50.1" customHeight="1" x14ac:dyDescent="0.25">
      <c r="B35" s="81"/>
      <c r="C35" s="212"/>
      <c r="D35" s="211"/>
      <c r="E35" s="218"/>
      <c r="F35" s="245"/>
      <c r="G35" s="142" t="s">
        <v>118</v>
      </c>
      <c r="H35" s="90">
        <v>100</v>
      </c>
      <c r="I35" s="151" t="s">
        <v>217</v>
      </c>
      <c r="J35" s="86"/>
    </row>
    <row r="36" spans="2:10" ht="147" customHeight="1" x14ac:dyDescent="0.25">
      <c r="B36" s="81"/>
      <c r="C36" s="212"/>
      <c r="D36" s="211"/>
      <c r="E36" s="218"/>
      <c r="F36" s="245"/>
      <c r="G36" s="142" t="s">
        <v>121</v>
      </c>
      <c r="H36" s="90">
        <v>90</v>
      </c>
      <c r="I36" s="151" t="s">
        <v>227</v>
      </c>
      <c r="J36" s="86"/>
    </row>
    <row r="37" spans="2:10" ht="50.1" customHeight="1" x14ac:dyDescent="0.25">
      <c r="B37" s="81"/>
      <c r="C37" s="212"/>
      <c r="D37" s="211"/>
      <c r="E37" s="218"/>
      <c r="F37" s="245"/>
      <c r="G37" s="142" t="s">
        <v>177</v>
      </c>
      <c r="H37" s="90">
        <v>100</v>
      </c>
      <c r="I37" s="151" t="s">
        <v>218</v>
      </c>
      <c r="J37" s="86"/>
    </row>
    <row r="38" spans="2:10" ht="50.1" customHeight="1" x14ac:dyDescent="0.25">
      <c r="B38" s="81"/>
      <c r="C38" s="212"/>
      <c r="D38" s="211"/>
      <c r="E38" s="240"/>
      <c r="F38" s="246"/>
      <c r="G38" s="143" t="s">
        <v>177</v>
      </c>
      <c r="H38" s="91">
        <v>100</v>
      </c>
      <c r="I38" s="151" t="s">
        <v>218</v>
      </c>
      <c r="J38" s="86"/>
    </row>
    <row r="39" spans="2:10" ht="111.75" customHeight="1" x14ac:dyDescent="0.25">
      <c r="B39" s="81"/>
      <c r="C39" s="212"/>
      <c r="D39" s="211"/>
      <c r="E39" s="213" t="s">
        <v>74</v>
      </c>
      <c r="F39" s="214">
        <f>IF(SUM(H39:H44)=0,"",AVERAGE(H39:H44))</f>
        <v>91.666666666666671</v>
      </c>
      <c r="G39" s="141" t="s">
        <v>112</v>
      </c>
      <c r="H39" s="88">
        <v>100</v>
      </c>
      <c r="I39" s="151" t="s">
        <v>200</v>
      </c>
      <c r="J39" s="86"/>
    </row>
    <row r="40" spans="2:10" ht="147.75" customHeight="1" x14ac:dyDescent="0.25">
      <c r="B40" s="81"/>
      <c r="C40" s="212"/>
      <c r="D40" s="211"/>
      <c r="E40" s="213"/>
      <c r="F40" s="214"/>
      <c r="G40" s="142" t="s">
        <v>113</v>
      </c>
      <c r="H40" s="90">
        <v>100</v>
      </c>
      <c r="I40" s="151" t="s">
        <v>201</v>
      </c>
      <c r="J40" s="86"/>
    </row>
    <row r="41" spans="2:10" ht="174.75" customHeight="1" x14ac:dyDescent="0.25">
      <c r="B41" s="81"/>
      <c r="C41" s="212"/>
      <c r="D41" s="211"/>
      <c r="E41" s="213"/>
      <c r="F41" s="214"/>
      <c r="G41" s="142" t="s">
        <v>97</v>
      </c>
      <c r="H41" s="90">
        <v>100</v>
      </c>
      <c r="I41" s="151" t="s">
        <v>201</v>
      </c>
      <c r="J41" s="86"/>
    </row>
    <row r="42" spans="2:10" ht="50.1" customHeight="1" x14ac:dyDescent="0.25">
      <c r="B42" s="81"/>
      <c r="C42" s="212"/>
      <c r="D42" s="211"/>
      <c r="E42" s="213"/>
      <c r="F42" s="214"/>
      <c r="G42" s="142" t="s">
        <v>96</v>
      </c>
      <c r="H42" s="90">
        <v>50</v>
      </c>
      <c r="I42" s="150" t="s">
        <v>275</v>
      </c>
      <c r="J42" s="86"/>
    </row>
    <row r="43" spans="2:10" ht="154.5" customHeight="1" x14ac:dyDescent="0.25">
      <c r="B43" s="81"/>
      <c r="C43" s="212"/>
      <c r="D43" s="211"/>
      <c r="E43" s="213"/>
      <c r="F43" s="214"/>
      <c r="G43" s="142" t="s">
        <v>98</v>
      </c>
      <c r="H43" s="90">
        <v>100</v>
      </c>
      <c r="I43" s="150" t="s">
        <v>276</v>
      </c>
      <c r="J43" s="86"/>
    </row>
    <row r="44" spans="2:10" ht="132" customHeight="1" x14ac:dyDescent="0.25">
      <c r="B44" s="81"/>
      <c r="C44" s="212"/>
      <c r="D44" s="211"/>
      <c r="E44" s="213"/>
      <c r="F44" s="215"/>
      <c r="G44" s="143" t="s">
        <v>114</v>
      </c>
      <c r="H44" s="91">
        <v>100</v>
      </c>
      <c r="I44" s="150" t="s">
        <v>277</v>
      </c>
      <c r="J44" s="86"/>
    </row>
    <row r="45" spans="2:10" ht="59.25" customHeight="1" x14ac:dyDescent="0.25">
      <c r="B45" s="81"/>
      <c r="C45" s="212"/>
      <c r="D45" s="211"/>
      <c r="E45" s="217" t="s">
        <v>172</v>
      </c>
      <c r="F45" s="241">
        <f>IF(SUM(H45:H55)=0,"",AVERAGE(H45:H55))</f>
        <v>78.181818181818187</v>
      </c>
      <c r="G45" s="141" t="s">
        <v>90</v>
      </c>
      <c r="H45" s="88">
        <v>80</v>
      </c>
      <c r="I45" s="150" t="s">
        <v>193</v>
      </c>
      <c r="J45" s="86"/>
    </row>
    <row r="46" spans="2:10" ht="80.25" customHeight="1" x14ac:dyDescent="0.25">
      <c r="B46" s="81"/>
      <c r="C46" s="212"/>
      <c r="D46" s="211"/>
      <c r="E46" s="218"/>
      <c r="F46" s="242"/>
      <c r="G46" s="142" t="s">
        <v>91</v>
      </c>
      <c r="H46" s="90">
        <v>70</v>
      </c>
      <c r="I46" s="150" t="s">
        <v>209</v>
      </c>
      <c r="J46" s="86"/>
    </row>
    <row r="47" spans="2:10" ht="50.1" customHeight="1" x14ac:dyDescent="0.25">
      <c r="B47" s="81"/>
      <c r="C47" s="212"/>
      <c r="D47" s="211"/>
      <c r="E47" s="218"/>
      <c r="F47" s="242"/>
      <c r="G47" s="142" t="s">
        <v>92</v>
      </c>
      <c r="H47" s="90">
        <v>100</v>
      </c>
      <c r="I47" s="149" t="s">
        <v>188</v>
      </c>
      <c r="J47" s="86"/>
    </row>
    <row r="48" spans="2:10" ht="75" customHeight="1" x14ac:dyDescent="0.25">
      <c r="B48" s="81"/>
      <c r="C48" s="212"/>
      <c r="D48" s="211"/>
      <c r="E48" s="218"/>
      <c r="F48" s="242"/>
      <c r="G48" s="142" t="s">
        <v>129</v>
      </c>
      <c r="H48" s="90">
        <v>80</v>
      </c>
      <c r="I48" s="150" t="s">
        <v>193</v>
      </c>
      <c r="J48" s="86"/>
    </row>
    <row r="49" spans="2:10" ht="50.1" customHeight="1" x14ac:dyDescent="0.25">
      <c r="B49" s="81"/>
      <c r="C49" s="212"/>
      <c r="D49" s="211"/>
      <c r="E49" s="218"/>
      <c r="F49" s="242"/>
      <c r="G49" s="145" t="s">
        <v>183</v>
      </c>
      <c r="H49" s="90">
        <v>0</v>
      </c>
      <c r="I49" s="150" t="s">
        <v>228</v>
      </c>
      <c r="J49" s="86"/>
    </row>
    <row r="50" spans="2:10" ht="90.75" customHeight="1" x14ac:dyDescent="0.25">
      <c r="B50" s="81"/>
      <c r="C50" s="212"/>
      <c r="D50" s="211"/>
      <c r="E50" s="218"/>
      <c r="F50" s="242"/>
      <c r="G50" s="145" t="s">
        <v>100</v>
      </c>
      <c r="H50" s="90">
        <v>80</v>
      </c>
      <c r="I50" s="150" t="s">
        <v>202</v>
      </c>
      <c r="J50" s="86"/>
    </row>
    <row r="51" spans="2:10" ht="50.1" customHeight="1" x14ac:dyDescent="0.25">
      <c r="B51" s="81"/>
      <c r="C51" s="212"/>
      <c r="D51" s="211"/>
      <c r="E51" s="218"/>
      <c r="F51" s="242"/>
      <c r="G51" s="142" t="s">
        <v>71</v>
      </c>
      <c r="H51" s="90">
        <v>100</v>
      </c>
      <c r="I51" s="151" t="s">
        <v>229</v>
      </c>
      <c r="J51" s="86"/>
    </row>
    <row r="52" spans="2:10" ht="69.75" customHeight="1" x14ac:dyDescent="0.25">
      <c r="B52" s="81"/>
      <c r="C52" s="212"/>
      <c r="D52" s="211"/>
      <c r="E52" s="218"/>
      <c r="F52" s="242"/>
      <c r="G52" s="142" t="s">
        <v>115</v>
      </c>
      <c r="H52" s="90">
        <v>100</v>
      </c>
      <c r="I52" s="151" t="s">
        <v>203</v>
      </c>
      <c r="J52" s="86"/>
    </row>
    <row r="53" spans="2:10" ht="147" customHeight="1" x14ac:dyDescent="0.25">
      <c r="B53" s="81"/>
      <c r="C53" s="212"/>
      <c r="D53" s="211"/>
      <c r="E53" s="218"/>
      <c r="F53" s="242"/>
      <c r="G53" s="142" t="s">
        <v>122</v>
      </c>
      <c r="H53" s="90">
        <v>80</v>
      </c>
      <c r="I53" s="151" t="s">
        <v>254</v>
      </c>
      <c r="J53" s="86"/>
    </row>
    <row r="54" spans="2:10" ht="50.1" customHeight="1" x14ac:dyDescent="0.25">
      <c r="B54" s="81"/>
      <c r="C54" s="212"/>
      <c r="D54" s="211"/>
      <c r="E54" s="218"/>
      <c r="F54" s="242"/>
      <c r="G54" s="146" t="s">
        <v>179</v>
      </c>
      <c r="H54" s="99">
        <v>70</v>
      </c>
      <c r="I54" s="151" t="s">
        <v>230</v>
      </c>
      <c r="J54" s="86"/>
    </row>
    <row r="55" spans="2:10" ht="50.1" customHeight="1" x14ac:dyDescent="0.25">
      <c r="B55" s="81"/>
      <c r="C55" s="212"/>
      <c r="D55" s="211"/>
      <c r="E55" s="240"/>
      <c r="F55" s="243"/>
      <c r="G55" s="147" t="s">
        <v>175</v>
      </c>
      <c r="H55" s="100">
        <v>100</v>
      </c>
      <c r="I55" s="153" t="s">
        <v>191</v>
      </c>
      <c r="J55" s="86"/>
    </row>
    <row r="56" spans="2:10" ht="108" customHeight="1" x14ac:dyDescent="0.25">
      <c r="B56" s="81"/>
      <c r="C56" s="212"/>
      <c r="D56" s="211"/>
      <c r="E56" s="213" t="s">
        <v>76</v>
      </c>
      <c r="F56" s="214">
        <f>IF(SUM(H56:H57)=0,"",AVERAGE(H56:H57))</f>
        <v>70</v>
      </c>
      <c r="G56" s="141" t="s">
        <v>85</v>
      </c>
      <c r="H56" s="88">
        <v>60</v>
      </c>
      <c r="I56" s="153" t="s">
        <v>269</v>
      </c>
      <c r="J56" s="86"/>
    </row>
    <row r="57" spans="2:10" ht="160.5" customHeight="1" x14ac:dyDescent="0.25">
      <c r="B57" s="81"/>
      <c r="C57" s="212"/>
      <c r="D57" s="211"/>
      <c r="E57" s="213"/>
      <c r="F57" s="215"/>
      <c r="G57" s="143" t="s">
        <v>72</v>
      </c>
      <c r="H57" s="91">
        <v>80</v>
      </c>
      <c r="I57" s="151" t="s">
        <v>267</v>
      </c>
      <c r="J57" s="86"/>
    </row>
    <row r="58" spans="2:10" ht="50.1" customHeight="1" x14ac:dyDescent="0.25">
      <c r="B58" s="81"/>
      <c r="C58" s="212"/>
      <c r="D58" s="211"/>
      <c r="E58" s="247" t="s">
        <v>182</v>
      </c>
      <c r="F58" s="214">
        <f>IF(SUM(H58:H59)=0,"",AVERAGE(H58:H59))</f>
        <v>99</v>
      </c>
      <c r="G58" s="160" t="s">
        <v>181</v>
      </c>
      <c r="H58" s="88">
        <v>100</v>
      </c>
      <c r="I58" s="151" t="s">
        <v>273</v>
      </c>
      <c r="J58" s="86"/>
    </row>
    <row r="59" spans="2:10" ht="138" customHeight="1" x14ac:dyDescent="0.25">
      <c r="B59" s="81"/>
      <c r="C59" s="212"/>
      <c r="D59" s="211"/>
      <c r="E59" s="248"/>
      <c r="F59" s="215"/>
      <c r="G59" s="154" t="s">
        <v>180</v>
      </c>
      <c r="H59" s="91">
        <v>98</v>
      </c>
      <c r="I59" s="151" t="s">
        <v>274</v>
      </c>
      <c r="J59" s="86"/>
    </row>
    <row r="60" spans="2:10" ht="50.1" customHeight="1" x14ac:dyDescent="0.25">
      <c r="B60" s="81"/>
      <c r="C60" s="212"/>
      <c r="D60" s="211"/>
      <c r="E60" s="213" t="s">
        <v>116</v>
      </c>
      <c r="F60" s="214">
        <f>IF(SUM(H60:H62)=0,"",AVERAGE(H60:H62))</f>
        <v>100</v>
      </c>
      <c r="G60" s="141" t="s">
        <v>119</v>
      </c>
      <c r="H60" s="88">
        <v>100</v>
      </c>
      <c r="I60" s="151" t="s">
        <v>187</v>
      </c>
      <c r="J60" s="86"/>
    </row>
    <row r="61" spans="2:10" ht="75.75" customHeight="1" x14ac:dyDescent="0.25">
      <c r="B61" s="81"/>
      <c r="C61" s="212"/>
      <c r="D61" s="211"/>
      <c r="E61" s="213"/>
      <c r="F61" s="214"/>
      <c r="G61" s="142" t="s">
        <v>120</v>
      </c>
      <c r="H61" s="90">
        <v>100</v>
      </c>
      <c r="I61" s="151" t="s">
        <v>204</v>
      </c>
      <c r="J61" s="86"/>
    </row>
    <row r="62" spans="2:10" ht="50.1" customHeight="1" x14ac:dyDescent="0.25">
      <c r="B62" s="81"/>
      <c r="C62" s="212"/>
      <c r="D62" s="211"/>
      <c r="E62" s="213"/>
      <c r="F62" s="215"/>
      <c r="G62" s="143" t="s">
        <v>101</v>
      </c>
      <c r="H62" s="91">
        <v>100</v>
      </c>
      <c r="I62" s="151" t="s">
        <v>205</v>
      </c>
      <c r="J62" s="86"/>
    </row>
    <row r="63" spans="2:10" ht="7.5" customHeight="1" thickBot="1" x14ac:dyDescent="0.3">
      <c r="B63" s="92"/>
      <c r="C63" s="93"/>
      <c r="D63" s="94"/>
      <c r="E63" s="93"/>
      <c r="F63" s="93"/>
      <c r="G63" s="95"/>
      <c r="H63" s="93"/>
      <c r="I63" s="93"/>
      <c r="J63" s="96"/>
    </row>
    <row r="64" spans="2:10" x14ac:dyDescent="0.25">
      <c r="G64" s="97"/>
    </row>
    <row r="65" spans="7:7" ht="14.25" hidden="1" customHeight="1" x14ac:dyDescent="0.25">
      <c r="G65" s="98" t="s">
        <v>173</v>
      </c>
    </row>
    <row r="66" spans="7:7" ht="14.25" hidden="1" customHeight="1" x14ac:dyDescent="0.25">
      <c r="G66" s="98" t="s">
        <v>174</v>
      </c>
    </row>
    <row r="67" spans="7:7" x14ac:dyDescent="0.25"/>
    <row r="68" spans="7:7" hidden="1" x14ac:dyDescent="0.25"/>
    <row r="69" spans="7:7" hidden="1" x14ac:dyDescent="0.25"/>
    <row r="70" spans="7:7" hidden="1" x14ac:dyDescent="0.25"/>
    <row r="71" spans="7:7" hidden="1" x14ac:dyDescent="0.25"/>
    <row r="72" spans="7:7" hidden="1" x14ac:dyDescent="0.25"/>
    <row r="73" spans="7:7" hidden="1" x14ac:dyDescent="0.25"/>
    <row r="74" spans="7:7" hidden="1" x14ac:dyDescent="0.25"/>
    <row r="75" spans="7:7" hidden="1" x14ac:dyDescent="0.25"/>
    <row r="76" spans="7:7" hidden="1" x14ac:dyDescent="0.25"/>
    <row r="77" spans="7:7" hidden="1" x14ac:dyDescent="0.25"/>
    <row r="78" spans="7:7" hidden="1" x14ac:dyDescent="0.25"/>
    <row r="79" spans="7:7" hidden="1" x14ac:dyDescent="0.25"/>
    <row r="80" spans="7:7"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sheetData>
  <protectedRanges>
    <protectedRange sqref="G23 H10:I62" name="Simulado"/>
    <protectedRange sqref="F24:F62 F10:F22" name="Actual"/>
  </protectedRanges>
  <mergeCells count="38">
    <mergeCell ref="E13:E16"/>
    <mergeCell ref="F13:F16"/>
    <mergeCell ref="E60:E62"/>
    <mergeCell ref="F60:F62"/>
    <mergeCell ref="E45:E55"/>
    <mergeCell ref="F45:F55"/>
    <mergeCell ref="E32:E38"/>
    <mergeCell ref="F32:F38"/>
    <mergeCell ref="E58:E59"/>
    <mergeCell ref="F58:F59"/>
    <mergeCell ref="C3:I3"/>
    <mergeCell ref="H8:H9"/>
    <mergeCell ref="I8:I9"/>
    <mergeCell ref="C8:C9"/>
    <mergeCell ref="D8:D9"/>
    <mergeCell ref="E8:E9"/>
    <mergeCell ref="F8:F9"/>
    <mergeCell ref="C5:F5"/>
    <mergeCell ref="C6:F6"/>
    <mergeCell ref="G5:I5"/>
    <mergeCell ref="G6:I6"/>
    <mergeCell ref="G8:G9"/>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s>
  <conditionalFormatting sqref="F19:F20">
    <cfRule type="cellIs" dxfId="59" priority="70" operator="between">
      <formula>81</formula>
      <formula>100</formula>
    </cfRule>
    <cfRule type="cellIs" dxfId="58" priority="71" operator="between">
      <formula>61</formula>
      <formula>80.99</formula>
    </cfRule>
    <cfRule type="cellIs" dxfId="57" priority="78" operator="between">
      <formula>0</formula>
      <formula>20.9</formula>
    </cfRule>
    <cfRule type="cellIs" dxfId="56" priority="79" operator="between">
      <formula>21</formula>
      <formula>40.99</formula>
    </cfRule>
    <cfRule type="cellIs" dxfId="55" priority="80" operator="between">
      <formula>41</formula>
      <formula>60.99</formula>
    </cfRule>
  </conditionalFormatting>
  <conditionalFormatting sqref="G6:I6">
    <cfRule type="cellIs" dxfId="54" priority="51" operator="between">
      <formula>80.5</formula>
      <formula>100</formula>
    </cfRule>
    <cfRule type="cellIs" dxfId="53" priority="52" operator="between">
      <formula>60.5</formula>
      <formula>80.4</formula>
    </cfRule>
    <cfRule type="cellIs" dxfId="52" priority="53" operator="between">
      <formula>40.5</formula>
      <formula>60.4</formula>
    </cfRule>
    <cfRule type="cellIs" dxfId="51" priority="54" operator="between">
      <formula>20.5</formula>
      <formula>40.4</formula>
    </cfRule>
    <cfRule type="cellIs" dxfId="50" priority="55" operator="between">
      <formula>0</formula>
      <formula>20.4</formula>
    </cfRule>
  </conditionalFormatting>
  <conditionalFormatting sqref="H10:H59">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0.1</formula>
      <formula>20</formula>
    </cfRule>
    <cfRule type="cellIs" dxfId="44" priority="41" operator="between">
      <formula>81</formula>
      <formula>100</formula>
    </cfRule>
    <cfRule type="cellIs" dxfId="43" priority="42" operator="between">
      <formula>61</formula>
      <formula>80</formula>
    </cfRule>
    <cfRule type="cellIs" dxfId="42" priority="43" operator="between">
      <formula>41</formula>
      <formula>60</formula>
    </cfRule>
    <cfRule type="cellIs" dxfId="41" priority="44" operator="between">
      <formula>21</formula>
      <formula>40</formula>
    </cfRule>
    <cfRule type="cellIs" dxfId="40" priority="45" operator="between">
      <formula>1</formula>
      <formula>20</formula>
    </cfRule>
  </conditionalFormatting>
  <conditionalFormatting sqref="D10">
    <cfRule type="cellIs" dxfId="39" priority="31" operator="between">
      <formula>80.4</formula>
      <formula>100</formula>
    </cfRule>
    <cfRule type="cellIs" dxfId="38" priority="32" operator="between">
      <formula>60.5</formula>
      <formula>80.4</formula>
    </cfRule>
    <cfRule type="cellIs" dxfId="37" priority="33" operator="between">
      <formula>40.5</formula>
      <formula>60.4</formula>
    </cfRule>
    <cfRule type="cellIs" dxfId="36" priority="34" operator="between">
      <formula>20.5</formula>
      <formula>40.4</formula>
    </cfRule>
    <cfRule type="cellIs" dxfId="35" priority="35" operator="between">
      <formula>1</formula>
      <formula>20.4</formula>
    </cfRule>
  </conditionalFormatting>
  <conditionalFormatting sqref="F45 F56 F10:F12 F39:F43 F17 F28:F29 F19:F24">
    <cfRule type="cellIs" dxfId="34" priority="46" operator="between">
      <formula>81</formula>
      <formula>100</formula>
    </cfRule>
    <cfRule type="cellIs" dxfId="33" priority="47" operator="between">
      <formula>60.5</formula>
      <formula>80.4</formula>
    </cfRule>
    <cfRule type="cellIs" dxfId="32" priority="48" operator="between">
      <formula>0</formula>
      <formula>20.4</formula>
    </cfRule>
    <cfRule type="cellIs" dxfId="31" priority="49" operator="between">
      <formula>20.5</formula>
      <formula>40.4</formula>
    </cfRule>
    <cfRule type="cellIs" dxfId="30" priority="50" operator="between">
      <formula>40.5</formula>
      <formula>60.4</formula>
    </cfRule>
  </conditionalFormatting>
  <conditionalFormatting sqref="F10:F17 F28:F32 F19:F24 F39:F45 F56:F59">
    <cfRule type="cellIs" dxfId="29" priority="26" operator="between">
      <formula>81</formula>
      <formula>100</formula>
    </cfRule>
    <cfRule type="cellIs" dxfId="28" priority="27" operator="between">
      <formula>60.5</formula>
      <formula>80.4</formula>
    </cfRule>
    <cfRule type="cellIs" dxfId="27" priority="28" operator="between">
      <formula>1</formula>
      <formula>20.4</formula>
    </cfRule>
    <cfRule type="cellIs" dxfId="26" priority="29" operator="between">
      <formula>20.5</formula>
      <formula>40.4</formula>
    </cfRule>
    <cfRule type="cellIs" dxfId="25" priority="30" operator="between">
      <formula>40.5</formula>
      <formula>60.4</formula>
    </cfRule>
  </conditionalFormatting>
  <conditionalFormatting sqref="H60:H62">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F60:F61">
    <cfRule type="cellIs" dxfId="19" priority="21" operator="between">
      <formula>81</formula>
      <formula>100</formula>
    </cfRule>
    <cfRule type="cellIs" dxfId="18" priority="22" operator="between">
      <formula>60.5</formula>
      <formula>80.4</formula>
    </cfRule>
    <cfRule type="cellIs" dxfId="17" priority="23" operator="between">
      <formula>0</formula>
      <formula>20.4</formula>
    </cfRule>
    <cfRule type="cellIs" dxfId="16" priority="24" operator="between">
      <formula>20.5</formula>
      <formula>40.4</formula>
    </cfRule>
    <cfRule type="cellIs" dxfId="15" priority="25" operator="between">
      <formula>40.5</formula>
      <formula>60.4</formula>
    </cfRule>
  </conditionalFormatting>
  <conditionalFormatting sqref="H10:H62">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F10:F62">
    <cfRule type="cellIs" dxfId="9" priority="6" operator="between">
      <formula>81</formula>
      <formula>100</formula>
    </cfRule>
    <cfRule type="cellIs" dxfId="8" priority="7" operator="between">
      <formula>60.5</formula>
      <formula>80.4</formula>
    </cfRule>
    <cfRule type="cellIs" dxfId="7" priority="8" operator="between">
      <formula>1</formula>
      <formula>20.4</formula>
    </cfRule>
    <cfRule type="cellIs" dxfId="6" priority="9" operator="between">
      <formula>20.5</formula>
      <formula>40.4</formula>
    </cfRule>
    <cfRule type="cellIs" dxfId="5" priority="10" operator="between">
      <formula>40.5</formula>
      <formula>60.4</formula>
    </cfRule>
  </conditionalFormatting>
  <conditionalFormatting sqref="F58">
    <cfRule type="cellIs" dxfId="4" priority="1" operator="between">
      <formula>81</formula>
      <formula>100</formula>
    </cfRule>
    <cfRule type="cellIs" dxfId="3" priority="2" operator="between">
      <formula>60.5</formula>
      <formula>80.4</formula>
    </cfRule>
    <cfRule type="cellIs" dxfId="2" priority="3" operator="between">
      <formula>0</formula>
      <formula>20.4</formula>
    </cfRule>
    <cfRule type="cellIs" dxfId="1" priority="4" operator="between">
      <formula>20.5</formula>
      <formula>40.4</formula>
    </cfRule>
    <cfRule type="cellIs" dxfId="0" priority="5" operator="between">
      <formula>40.5</formula>
      <formula>60.4</formula>
    </cfRule>
  </conditionalFormatting>
  <dataValidations count="6">
    <dataValidation type="whole" operator="equal" allowBlank="1" showInputMessage="1" showErrorMessage="1" errorTitle="ATENCIÓN!" error="No se pueden modificar datos aquí" sqref="C5 J3:N3" xr:uid="{00000000-0002-0000-0200-000000000000}">
      <formula1>578457854578547000</formula1>
    </dataValidation>
    <dataValidation type="whole" operator="equal" allowBlank="1" showInputMessage="1" showErrorMessage="1" error="ERROR. NO DEBE DILIGENCIAR ESTA CELDA" sqref="G6:I6" xr:uid="{00000000-0002-0000-0200-000001000000}">
      <formula1>777777778</formula1>
    </dataValidation>
    <dataValidation type="whole" allowBlank="1" showInputMessage="1" showErrorMessage="1" error="ERROR. DATO NO PERMITIDO" sqref="H10:H62" xr:uid="{00000000-0002-0000-0200-000002000000}">
      <formula1>0</formula1>
      <formula2>100</formula2>
    </dataValidation>
    <dataValidation type="whole" operator="equal" allowBlank="1" showInputMessage="1" showErrorMessage="1" error="ERROR. NO DEBE DILIGENCIAR ESTA CELDA_x000a_" sqref="D10:D62" xr:uid="{00000000-0002-0000-0200-000003000000}">
      <formula1>9999998</formula1>
    </dataValidation>
    <dataValidation type="whole" operator="greaterThan" allowBlank="1" showInputMessage="1" showErrorMessage="1" errorTitle="ERROR" error="ERROR. NO DEBE DILIGENCIAR ESTAS CELDAS" sqref="F10:F57 F60:F62" xr:uid="{00000000-0002-0000-0200-000004000000}">
      <formula1>777777777777777000</formula1>
    </dataValidation>
    <dataValidation operator="greaterThan" allowBlank="1" showInputMessage="1" showErrorMessage="1" errorTitle="ERROR" error="ERROR. NO DEBE DILIGENCIAR ESTAS CELDAS" sqref="F58:F59" xr:uid="{00000000-0002-0000-0200-000005000000}"/>
  </dataValidations>
  <hyperlinks>
    <hyperlink ref="I15" r:id="rId1" display="http://www.aerocivil.gov.co/atencion/planeacion/politicas-lineamientos-y-manuales. La política contempla lo establecido en el plan estrategico. La política se encuentra en ISOLUCION." xr:uid="{023AD691-2B13-4410-AB27-1835CFD48F0D}"/>
    <hyperlink ref="I28" r:id="rId2" display="http://www.aerocivil.gov.co/atencion/transparencia/mecanismos-de-contacto" xr:uid="{11E9615B-B5C3-4B7B-9844-A0B21ABA4AA3}"/>
    <hyperlink ref="I33" r:id="rId3" xr:uid="{1A62A28C-1F2F-4122-834E-A8EF20AD94E6}"/>
    <hyperlink ref="I36" r:id="rId4" display="http://www.aerocivil.gov.co/atencion/participacion/plan-de-participacion-ciudadana" xr:uid="{C65A4F3F-E546-49C2-80EB-4BF378164388}"/>
    <hyperlink ref="I47" r:id="rId5" xr:uid="{76A2C6AB-B2BA-466C-A240-C9283D6B294C}"/>
    <hyperlink ref="I52" r:id="rId6" display="http://www.aerocivil.gov.co/atencion/atencionpqrd/informe-de-pqrd" xr:uid="{BAD6F706-68CC-4A45-AAE6-8CDBC1DEBD58}"/>
    <hyperlink ref="I12" r:id="rId7" display="http://www.aerocivil.gov.co/atencion/participacion/informes" xr:uid="{46421672-A04B-45F4-BD1D-B1B12A5DFE32}"/>
  </hyperlinks>
  <pageMargins left="0.7" right="0.7" top="0.75" bottom="0.75" header="0.3" footer="0.3"/>
  <pageSetup orientation="portrait" horizontalDpi="4294967294" verticalDpi="300" r:id="rId8"/>
  <ignoredErrors>
    <ignoredError sqref="F10:F57 F60:F62" formulaRange="1"/>
  </ignoredErrors>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60"/>
  <sheetViews>
    <sheetView showGridLines="0" zoomScale="90" zoomScaleNormal="90" zoomScalePageLayoutView="80" workbookViewId="0"/>
  </sheetViews>
  <sheetFormatPr baseColWidth="10" defaultColWidth="0" defaultRowHeight="14.25" zeroHeight="1" x14ac:dyDescent="0.2"/>
  <cols>
    <col min="1" max="1" width="0.85546875" style="24" customWidth="1"/>
    <col min="2" max="2" width="1.7109375" style="24" customWidth="1"/>
    <col min="3" max="20" width="11.42578125" style="24" customWidth="1"/>
    <col min="21" max="21" width="1" style="24" customWidth="1"/>
    <col min="22" max="22" width="2.42578125" style="24" customWidth="1"/>
    <col min="23" max="16384" width="11.42578125" style="24" hidden="1"/>
  </cols>
  <sheetData>
    <row r="1" spans="2:21" ht="8.25" customHeight="1" thickBot="1" x14ac:dyDescent="0.25"/>
    <row r="2" spans="2:21" ht="93" customHeight="1" x14ac:dyDescent="0.2">
      <c r="B2" s="21"/>
      <c r="C2" s="22"/>
      <c r="D2" s="22"/>
      <c r="E2" s="22"/>
      <c r="F2" s="22"/>
      <c r="G2" s="22"/>
      <c r="H2" s="22"/>
      <c r="I2" s="22"/>
      <c r="J2" s="22"/>
      <c r="K2" s="22"/>
      <c r="L2" s="22"/>
      <c r="M2" s="22"/>
      <c r="N2" s="22"/>
      <c r="O2" s="22"/>
      <c r="P2" s="22"/>
      <c r="Q2" s="22"/>
      <c r="R2" s="22"/>
      <c r="S2" s="22"/>
      <c r="T2" s="22"/>
      <c r="U2" s="23"/>
    </row>
    <row r="3" spans="2:21" ht="31.5" customHeight="1" x14ac:dyDescent="0.2">
      <c r="B3" s="25"/>
      <c r="C3" s="206" t="s">
        <v>103</v>
      </c>
      <c r="D3" s="207"/>
      <c r="E3" s="207"/>
      <c r="F3" s="207"/>
      <c r="G3" s="207"/>
      <c r="H3" s="207"/>
      <c r="I3" s="207"/>
      <c r="J3" s="207"/>
      <c r="K3" s="207"/>
      <c r="L3" s="207"/>
      <c r="M3" s="207"/>
      <c r="N3" s="207"/>
      <c r="O3" s="207"/>
      <c r="P3" s="207"/>
      <c r="Q3" s="207"/>
      <c r="R3" s="207"/>
      <c r="S3" s="207"/>
      <c r="T3" s="207"/>
      <c r="U3" s="26"/>
    </row>
    <row r="4" spans="2:21" ht="6.75" customHeight="1" x14ac:dyDescent="0.2">
      <c r="B4" s="25"/>
      <c r="C4" s="27"/>
      <c r="D4" s="27"/>
      <c r="E4" s="27"/>
      <c r="F4" s="27"/>
      <c r="G4" s="27"/>
      <c r="H4" s="27"/>
      <c r="I4" s="27"/>
      <c r="J4" s="27"/>
      <c r="K4" s="27"/>
      <c r="L4" s="27"/>
      <c r="M4" s="27"/>
      <c r="N4" s="27"/>
      <c r="O4" s="27"/>
      <c r="P4" s="27"/>
      <c r="Q4" s="27"/>
      <c r="R4" s="27"/>
      <c r="S4" s="27"/>
      <c r="T4" s="27"/>
      <c r="U4" s="26"/>
    </row>
    <row r="5" spans="2:21" x14ac:dyDescent="0.2">
      <c r="B5" s="25"/>
      <c r="C5" s="27"/>
      <c r="D5" s="27"/>
      <c r="E5" s="27"/>
      <c r="F5" s="27"/>
      <c r="G5" s="27"/>
      <c r="H5" s="27"/>
      <c r="I5" s="27"/>
      <c r="J5" s="27"/>
      <c r="K5" s="27"/>
      <c r="L5" s="27"/>
      <c r="M5" s="27"/>
      <c r="N5" s="27"/>
      <c r="O5" s="27"/>
      <c r="P5" s="27"/>
      <c r="Q5" s="27"/>
      <c r="R5" s="27"/>
      <c r="S5" s="27"/>
      <c r="T5" s="27"/>
      <c r="U5" s="26"/>
    </row>
    <row r="6" spans="2:21" ht="18" customHeight="1" x14ac:dyDescent="0.25">
      <c r="B6" s="25"/>
      <c r="C6" s="148" t="s">
        <v>36</v>
      </c>
      <c r="D6" s="59"/>
      <c r="E6" s="60"/>
      <c r="F6" s="60"/>
      <c r="G6" s="60"/>
      <c r="H6" s="60"/>
      <c r="I6" s="59"/>
      <c r="J6" s="59"/>
      <c r="K6" s="59"/>
      <c r="L6" s="60"/>
      <c r="M6" s="60"/>
      <c r="N6" s="60"/>
      <c r="O6" s="60"/>
      <c r="P6" s="60"/>
      <c r="Q6" s="60"/>
      <c r="R6" s="60"/>
      <c r="S6" s="60"/>
      <c r="T6" s="60"/>
      <c r="U6" s="26"/>
    </row>
    <row r="7" spans="2:21" x14ac:dyDescent="0.2">
      <c r="B7" s="25"/>
      <c r="E7" s="27"/>
      <c r="F7" s="27"/>
      <c r="G7" s="27"/>
      <c r="H7" s="27"/>
      <c r="L7" s="27"/>
      <c r="M7" s="27"/>
      <c r="N7" s="27"/>
      <c r="O7" s="27"/>
      <c r="P7" s="27"/>
      <c r="Q7" s="27"/>
      <c r="R7" s="27"/>
      <c r="S7" s="27"/>
      <c r="T7" s="27"/>
      <c r="U7" s="26"/>
    </row>
    <row r="8" spans="2:21" x14ac:dyDescent="0.2">
      <c r="B8" s="25"/>
      <c r="E8" s="27"/>
      <c r="F8" s="27"/>
      <c r="G8" s="27"/>
      <c r="H8" s="27"/>
      <c r="L8" s="27"/>
      <c r="M8" s="27"/>
      <c r="N8" s="27"/>
      <c r="O8" s="27"/>
      <c r="P8" s="27"/>
      <c r="Q8" s="27"/>
      <c r="R8" s="27"/>
      <c r="S8" s="27"/>
      <c r="T8" s="27"/>
      <c r="U8" s="26"/>
    </row>
    <row r="9" spans="2:21" x14ac:dyDescent="0.2">
      <c r="B9" s="25"/>
      <c r="E9" s="27"/>
      <c r="F9" s="27"/>
      <c r="G9" s="27"/>
      <c r="H9" s="27"/>
      <c r="I9" s="27"/>
      <c r="L9" s="27"/>
      <c r="M9" s="27"/>
      <c r="N9" s="27"/>
      <c r="O9" s="27"/>
      <c r="P9" s="27"/>
      <c r="Q9" s="27"/>
      <c r="R9" s="27"/>
      <c r="S9" s="27"/>
      <c r="T9" s="27"/>
      <c r="U9" s="26"/>
    </row>
    <row r="10" spans="2:21" x14ac:dyDescent="0.2">
      <c r="B10" s="25"/>
      <c r="C10" s="27"/>
      <c r="D10" s="27"/>
      <c r="E10" s="27"/>
      <c r="F10" s="27"/>
      <c r="G10" s="27"/>
      <c r="H10" s="27"/>
      <c r="J10" s="27"/>
      <c r="K10" s="27"/>
      <c r="L10" s="27"/>
      <c r="M10" s="27"/>
      <c r="N10" s="27"/>
      <c r="O10" s="27"/>
      <c r="P10" s="27"/>
      <c r="Q10" s="27"/>
      <c r="R10" s="27"/>
      <c r="S10" s="27"/>
      <c r="T10" s="27"/>
      <c r="U10" s="26"/>
    </row>
    <row r="11" spans="2:21" x14ac:dyDescent="0.2">
      <c r="B11" s="25"/>
      <c r="C11" s="27"/>
      <c r="D11" s="27"/>
      <c r="E11" s="27"/>
      <c r="F11" s="27"/>
      <c r="G11" s="27"/>
      <c r="H11" s="27"/>
      <c r="I11" s="27"/>
      <c r="J11" s="27" t="s">
        <v>10</v>
      </c>
      <c r="K11" s="27" t="s">
        <v>9</v>
      </c>
      <c r="L11" s="27"/>
      <c r="M11" s="27"/>
      <c r="N11" s="27"/>
      <c r="O11" s="27"/>
      <c r="P11" s="27"/>
      <c r="Q11" s="27"/>
      <c r="R11" s="27"/>
      <c r="S11" s="27"/>
      <c r="T11" s="27"/>
      <c r="U11" s="26"/>
    </row>
    <row r="12" spans="2:21" x14ac:dyDescent="0.2">
      <c r="B12" s="25"/>
      <c r="C12" s="27"/>
      <c r="D12" s="27"/>
      <c r="E12" s="27"/>
      <c r="F12" s="27"/>
      <c r="G12" s="27"/>
      <c r="H12" s="27"/>
      <c r="I12" s="27" t="str">
        <f>+Inicio!C5</f>
        <v>POLÍTICA SERVICIO AL CIUDADANO</v>
      </c>
      <c r="J12" s="27">
        <v>100</v>
      </c>
      <c r="K12" s="28">
        <f>+Autodiagnóstico!G6</f>
        <v>84.15384615384616</v>
      </c>
      <c r="L12" s="27"/>
      <c r="M12" s="27"/>
      <c r="N12" s="27"/>
      <c r="O12" s="27"/>
      <c r="P12" s="27"/>
      <c r="Q12" s="27"/>
      <c r="R12" s="27"/>
      <c r="S12" s="27"/>
      <c r="T12" s="27"/>
      <c r="U12" s="26"/>
    </row>
    <row r="13" spans="2:21" x14ac:dyDescent="0.2">
      <c r="B13" s="25"/>
      <c r="C13" s="27"/>
      <c r="D13" s="27"/>
      <c r="E13" s="27"/>
      <c r="F13" s="27"/>
      <c r="G13" s="27"/>
      <c r="H13" s="27"/>
      <c r="I13" s="27"/>
      <c r="K13" s="27"/>
      <c r="L13" s="27"/>
      <c r="M13" s="27"/>
      <c r="N13" s="27"/>
      <c r="O13" s="27"/>
      <c r="P13" s="27"/>
      <c r="Q13" s="27"/>
      <c r="R13" s="27"/>
      <c r="S13" s="27"/>
      <c r="T13" s="27"/>
      <c r="U13" s="26"/>
    </row>
    <row r="14" spans="2:21" x14ac:dyDescent="0.2">
      <c r="B14" s="25"/>
      <c r="C14" s="27"/>
      <c r="D14" s="27"/>
      <c r="E14" s="27"/>
      <c r="F14" s="27"/>
      <c r="G14" s="27"/>
      <c r="H14" s="27"/>
      <c r="I14" s="27"/>
      <c r="J14" s="27"/>
      <c r="K14" s="27"/>
      <c r="L14" s="27"/>
      <c r="M14" s="27"/>
      <c r="N14" s="27"/>
      <c r="O14" s="27"/>
      <c r="P14" s="27"/>
      <c r="Q14" s="27"/>
      <c r="R14" s="27"/>
      <c r="S14" s="27"/>
      <c r="T14" s="27"/>
      <c r="U14" s="26"/>
    </row>
    <row r="15" spans="2:21" x14ac:dyDescent="0.2">
      <c r="B15" s="25"/>
      <c r="C15" s="27"/>
      <c r="D15" s="27"/>
      <c r="E15" s="27"/>
      <c r="F15" s="27"/>
      <c r="G15" s="27"/>
      <c r="H15" s="27"/>
      <c r="I15" s="27"/>
      <c r="J15" s="27"/>
      <c r="K15" s="27"/>
      <c r="L15" s="27"/>
      <c r="M15" s="27"/>
      <c r="N15" s="27"/>
      <c r="O15" s="27"/>
      <c r="P15" s="27"/>
      <c r="Q15" s="27"/>
      <c r="R15" s="27"/>
      <c r="S15" s="27"/>
      <c r="T15" s="27"/>
      <c r="U15" s="26"/>
    </row>
    <row r="16" spans="2:21" x14ac:dyDescent="0.2">
      <c r="B16" s="25"/>
      <c r="C16" s="27"/>
      <c r="D16" s="27"/>
      <c r="E16" s="27"/>
      <c r="F16" s="27"/>
      <c r="G16" s="27"/>
      <c r="H16" s="27"/>
      <c r="I16" s="27"/>
      <c r="J16" s="27"/>
      <c r="K16" s="27"/>
      <c r="L16" s="27"/>
      <c r="M16" s="27"/>
      <c r="N16" s="27"/>
      <c r="O16" s="27"/>
      <c r="P16" s="27"/>
      <c r="Q16" s="27"/>
      <c r="R16" s="27"/>
      <c r="S16" s="27"/>
      <c r="T16" s="27"/>
      <c r="U16" s="26"/>
    </row>
    <row r="17" spans="2:21" x14ac:dyDescent="0.2">
      <c r="B17" s="25"/>
      <c r="C17" s="27"/>
      <c r="D17" s="27"/>
      <c r="E17" s="27"/>
      <c r="F17" s="27"/>
      <c r="G17" s="27"/>
      <c r="H17" s="27"/>
      <c r="I17" s="27"/>
      <c r="J17" s="27"/>
      <c r="K17" s="27"/>
      <c r="L17" s="27"/>
      <c r="M17" s="27"/>
      <c r="N17" s="27"/>
      <c r="O17" s="27"/>
      <c r="P17" s="27"/>
      <c r="Q17" s="27"/>
      <c r="R17" s="27"/>
      <c r="S17" s="27"/>
      <c r="T17" s="27"/>
      <c r="U17" s="26"/>
    </row>
    <row r="18" spans="2:21" x14ac:dyDescent="0.2">
      <c r="B18" s="25"/>
      <c r="C18" s="27"/>
      <c r="D18" s="27"/>
      <c r="E18" s="27"/>
      <c r="F18" s="27"/>
      <c r="G18" s="27"/>
      <c r="H18" s="27"/>
      <c r="I18" s="27"/>
      <c r="J18" s="27"/>
      <c r="K18" s="27"/>
      <c r="L18" s="27"/>
      <c r="M18" s="27"/>
      <c r="N18" s="27"/>
      <c r="O18" s="27"/>
      <c r="P18" s="27"/>
      <c r="Q18" s="27"/>
      <c r="R18" s="27"/>
      <c r="S18" s="27"/>
      <c r="T18" s="27"/>
      <c r="U18" s="26"/>
    </row>
    <row r="19" spans="2:21" x14ac:dyDescent="0.2">
      <c r="B19" s="25"/>
      <c r="C19" s="27"/>
      <c r="D19" s="27"/>
      <c r="E19" s="27"/>
      <c r="F19" s="27"/>
      <c r="G19" s="27"/>
      <c r="H19" s="27"/>
      <c r="I19" s="27"/>
      <c r="J19" s="27"/>
      <c r="K19" s="27"/>
      <c r="L19" s="27"/>
      <c r="M19" s="27"/>
      <c r="N19" s="27"/>
      <c r="O19" s="27"/>
      <c r="P19" s="27"/>
      <c r="Q19" s="27"/>
      <c r="R19" s="27"/>
      <c r="S19" s="27"/>
      <c r="T19" s="27"/>
      <c r="U19" s="26"/>
    </row>
    <row r="20" spans="2:21" x14ac:dyDescent="0.2">
      <c r="B20" s="25"/>
      <c r="C20" s="27"/>
      <c r="D20" s="27"/>
      <c r="E20" s="27"/>
      <c r="F20" s="27"/>
      <c r="G20" s="27"/>
      <c r="H20" s="27"/>
      <c r="I20" s="27"/>
      <c r="J20" s="27"/>
      <c r="K20" s="27"/>
      <c r="L20" s="27"/>
      <c r="M20" s="27"/>
      <c r="N20" s="27"/>
      <c r="O20" s="27"/>
      <c r="P20" s="27"/>
      <c r="Q20" s="27"/>
      <c r="R20" s="27"/>
      <c r="S20" s="27"/>
      <c r="T20" s="27"/>
      <c r="U20" s="26"/>
    </row>
    <row r="21" spans="2:21" x14ac:dyDescent="0.2">
      <c r="B21" s="25"/>
      <c r="C21" s="27"/>
      <c r="D21" s="27"/>
      <c r="E21" s="27"/>
      <c r="F21" s="27"/>
      <c r="G21" s="27"/>
      <c r="H21" s="27"/>
      <c r="I21" s="27"/>
      <c r="J21" s="27"/>
      <c r="K21" s="27"/>
      <c r="L21" s="27"/>
      <c r="M21" s="27"/>
      <c r="N21" s="27"/>
      <c r="O21" s="27"/>
      <c r="P21" s="27"/>
      <c r="Q21" s="27"/>
      <c r="R21" s="27"/>
      <c r="S21" s="27"/>
      <c r="T21" s="27"/>
      <c r="U21" s="26"/>
    </row>
    <row r="22" spans="2:21" x14ac:dyDescent="0.2">
      <c r="B22" s="25"/>
      <c r="C22" s="27"/>
      <c r="D22" s="27"/>
      <c r="E22" s="27"/>
      <c r="F22" s="27"/>
      <c r="G22" s="27"/>
      <c r="H22" s="27"/>
      <c r="I22" s="27"/>
      <c r="J22" s="27"/>
      <c r="K22" s="27"/>
      <c r="L22" s="27"/>
      <c r="M22" s="27"/>
      <c r="N22" s="27"/>
      <c r="O22" s="27"/>
      <c r="P22" s="27"/>
      <c r="Q22" s="27"/>
      <c r="R22" s="27"/>
      <c r="S22" s="27"/>
      <c r="T22" s="27"/>
      <c r="U22" s="26"/>
    </row>
    <row r="23" spans="2:21" x14ac:dyDescent="0.2">
      <c r="B23" s="25"/>
      <c r="C23" s="27"/>
      <c r="D23" s="27"/>
      <c r="E23" s="27"/>
      <c r="F23" s="27"/>
      <c r="G23" s="27"/>
      <c r="H23" s="27"/>
      <c r="I23" s="27"/>
      <c r="J23" s="27"/>
      <c r="K23" s="27"/>
      <c r="L23" s="27"/>
      <c r="M23" s="27"/>
      <c r="N23" s="27"/>
      <c r="O23" s="27"/>
      <c r="P23" s="27"/>
      <c r="Q23" s="27"/>
      <c r="R23" s="27"/>
      <c r="S23" s="27"/>
      <c r="T23" s="27"/>
      <c r="U23" s="26"/>
    </row>
    <row r="24" spans="2:21" x14ac:dyDescent="0.2">
      <c r="B24" s="25"/>
      <c r="C24" s="27"/>
      <c r="D24" s="27"/>
      <c r="E24" s="27"/>
      <c r="F24" s="27"/>
      <c r="G24" s="27"/>
      <c r="H24" s="27"/>
      <c r="I24" s="27"/>
      <c r="J24" s="27"/>
      <c r="K24" s="27"/>
      <c r="L24" s="27"/>
      <c r="M24" s="27"/>
      <c r="N24" s="27"/>
      <c r="O24" s="27"/>
      <c r="P24" s="27"/>
      <c r="Q24" s="27"/>
      <c r="R24" s="27"/>
      <c r="S24" s="27"/>
      <c r="T24" s="27"/>
      <c r="U24" s="26"/>
    </row>
    <row r="25" spans="2:21" x14ac:dyDescent="0.2">
      <c r="B25" s="25"/>
      <c r="C25" s="27"/>
      <c r="D25" s="27"/>
      <c r="E25" s="27"/>
      <c r="F25" s="27"/>
      <c r="G25" s="27"/>
      <c r="H25" s="27"/>
      <c r="I25" s="27"/>
      <c r="J25" s="27"/>
      <c r="K25" s="27"/>
      <c r="L25" s="27"/>
      <c r="M25" s="27"/>
      <c r="N25" s="27"/>
      <c r="O25" s="27"/>
      <c r="P25" s="27"/>
      <c r="Q25" s="27"/>
      <c r="R25" s="27"/>
      <c r="S25" s="27"/>
      <c r="T25" s="27"/>
      <c r="U25" s="26"/>
    </row>
    <row r="26" spans="2:21" x14ac:dyDescent="0.2">
      <c r="B26" s="25"/>
      <c r="C26" s="27"/>
      <c r="D26" s="27"/>
      <c r="E26" s="27"/>
      <c r="F26" s="27"/>
      <c r="G26" s="27"/>
      <c r="H26" s="27"/>
      <c r="I26" s="27"/>
      <c r="J26" s="27"/>
      <c r="K26" s="27"/>
      <c r="L26" s="27"/>
      <c r="M26" s="27"/>
      <c r="N26" s="27"/>
      <c r="O26" s="27"/>
      <c r="P26" s="27"/>
      <c r="Q26" s="27"/>
      <c r="R26" s="27"/>
      <c r="S26" s="27"/>
      <c r="T26" s="27"/>
      <c r="U26" s="26"/>
    </row>
    <row r="27" spans="2:21" x14ac:dyDescent="0.2">
      <c r="B27" s="25"/>
      <c r="C27" s="27"/>
      <c r="D27" s="27"/>
      <c r="E27" s="27"/>
      <c r="F27" s="27"/>
      <c r="G27" s="27"/>
      <c r="H27" s="27"/>
      <c r="I27" s="27"/>
      <c r="J27" s="27"/>
      <c r="K27" s="27"/>
      <c r="L27" s="27"/>
      <c r="M27" s="27"/>
      <c r="N27" s="27"/>
      <c r="O27" s="27"/>
      <c r="P27" s="27"/>
      <c r="Q27" s="27"/>
      <c r="R27" s="27"/>
      <c r="S27" s="27"/>
      <c r="T27" s="27"/>
      <c r="U27" s="26"/>
    </row>
    <row r="28" spans="2:21" ht="18" customHeight="1" x14ac:dyDescent="0.25">
      <c r="B28" s="25"/>
      <c r="C28" s="148" t="s">
        <v>109</v>
      </c>
      <c r="D28" s="59"/>
      <c r="E28" s="60"/>
      <c r="F28" s="60"/>
      <c r="G28" s="60"/>
      <c r="H28" s="60"/>
      <c r="I28" s="59"/>
      <c r="J28" s="59"/>
      <c r="K28" s="59"/>
      <c r="L28" s="60"/>
      <c r="M28" s="60"/>
      <c r="N28" s="60"/>
      <c r="O28" s="60"/>
      <c r="P28" s="60"/>
      <c r="Q28" s="60"/>
      <c r="R28" s="60"/>
      <c r="S28" s="60"/>
      <c r="T28" s="60"/>
      <c r="U28" s="26"/>
    </row>
    <row r="29" spans="2:21" x14ac:dyDescent="0.2">
      <c r="B29" s="25"/>
      <c r="C29" s="27"/>
      <c r="D29" s="27"/>
      <c r="E29" s="27"/>
      <c r="F29" s="27"/>
      <c r="G29" s="27"/>
      <c r="H29" s="27"/>
      <c r="I29" s="27"/>
      <c r="J29" s="27"/>
      <c r="O29" s="27"/>
      <c r="P29" s="27"/>
      <c r="Q29" s="27"/>
      <c r="R29" s="27"/>
      <c r="S29" s="27"/>
      <c r="T29" s="27"/>
      <c r="U29" s="26"/>
    </row>
    <row r="30" spans="2:21" x14ac:dyDescent="0.2">
      <c r="B30" s="25"/>
      <c r="G30" s="27"/>
      <c r="H30" s="27"/>
      <c r="K30" s="250"/>
      <c r="L30" s="250"/>
      <c r="M30" s="250"/>
      <c r="N30" s="250"/>
      <c r="O30" s="27"/>
      <c r="P30" s="27"/>
      <c r="Q30" s="27"/>
      <c r="R30" s="27"/>
      <c r="S30" s="27"/>
      <c r="T30" s="27"/>
      <c r="U30" s="26"/>
    </row>
    <row r="31" spans="2:21" ht="15" x14ac:dyDescent="0.25">
      <c r="B31" s="25"/>
      <c r="I31" s="251"/>
      <c r="J31" s="251"/>
      <c r="K31" s="251"/>
      <c r="L31" s="251"/>
      <c r="M31" s="251"/>
      <c r="N31" s="251"/>
      <c r="O31" s="251"/>
      <c r="P31" s="251"/>
      <c r="Q31" s="27"/>
      <c r="R31" s="27"/>
      <c r="S31" s="27"/>
      <c r="T31" s="27"/>
      <c r="U31" s="26"/>
    </row>
    <row r="32" spans="2:21" x14ac:dyDescent="0.2">
      <c r="B32" s="25"/>
      <c r="C32" s="27"/>
      <c r="D32" s="27"/>
      <c r="E32" s="27"/>
      <c r="F32" s="27"/>
      <c r="G32" s="27"/>
      <c r="H32" s="27"/>
      <c r="I32" s="27"/>
      <c r="J32" s="27"/>
      <c r="K32" s="27"/>
      <c r="L32" s="27"/>
      <c r="M32" s="27"/>
      <c r="N32" s="27"/>
      <c r="O32" s="27"/>
      <c r="P32" s="27"/>
      <c r="Q32" s="27"/>
      <c r="R32" s="27"/>
      <c r="S32" s="27"/>
      <c r="T32" s="27"/>
      <c r="U32" s="26"/>
    </row>
    <row r="33" spans="2:21" x14ac:dyDescent="0.2">
      <c r="B33" s="25"/>
      <c r="G33" s="27"/>
      <c r="H33" s="27"/>
      <c r="L33" s="27"/>
      <c r="P33" s="27"/>
      <c r="Q33" s="27"/>
      <c r="R33" s="27"/>
      <c r="S33" s="27"/>
      <c r="T33" s="27"/>
      <c r="U33" s="26"/>
    </row>
    <row r="34" spans="2:21" x14ac:dyDescent="0.2">
      <c r="B34" s="25"/>
      <c r="G34" s="27"/>
      <c r="H34" s="27"/>
      <c r="J34" s="27" t="s">
        <v>30</v>
      </c>
      <c r="K34" s="24" t="s">
        <v>10</v>
      </c>
      <c r="L34" s="27" t="s">
        <v>9</v>
      </c>
      <c r="P34" s="27"/>
      <c r="Q34" s="27"/>
      <c r="R34" s="27"/>
      <c r="S34" s="27"/>
      <c r="T34" s="27"/>
      <c r="U34" s="26"/>
    </row>
    <row r="35" spans="2:21" x14ac:dyDescent="0.2">
      <c r="B35" s="25"/>
      <c r="G35" s="27"/>
      <c r="H35" s="27"/>
      <c r="J35" s="27" t="str">
        <f>+Autodiagnóstico!E10</f>
        <v xml:space="preserve">Caracterización usuarios y medición de percepción </v>
      </c>
      <c r="K35" s="24">
        <v>100</v>
      </c>
      <c r="L35" s="101">
        <f>+Autodiagnóstico!F10</f>
        <v>86</v>
      </c>
      <c r="P35" s="27"/>
      <c r="Q35" s="27"/>
      <c r="R35" s="27"/>
      <c r="S35" s="27"/>
      <c r="T35" s="27"/>
      <c r="U35" s="26"/>
    </row>
    <row r="36" spans="2:21" x14ac:dyDescent="0.2">
      <c r="B36" s="25"/>
      <c r="G36" s="27"/>
      <c r="H36" s="27"/>
      <c r="J36" s="27" t="str">
        <f>+Autodiagnóstico!E13</f>
        <v>Formalidad de la dependencia o área</v>
      </c>
      <c r="K36" s="24">
        <v>100</v>
      </c>
      <c r="L36" s="101">
        <f>+Autodiagnóstico!F13</f>
        <v>100</v>
      </c>
      <c r="M36" s="27"/>
      <c r="N36" s="27"/>
      <c r="O36" s="27"/>
      <c r="P36" s="27"/>
      <c r="Q36" s="27"/>
      <c r="R36" s="27"/>
      <c r="S36" s="27"/>
      <c r="T36" s="27"/>
      <c r="U36" s="26"/>
    </row>
    <row r="37" spans="2:21" x14ac:dyDescent="0.2">
      <c r="B37" s="25"/>
      <c r="E37" s="27"/>
      <c r="F37" s="27"/>
      <c r="G37" s="27"/>
      <c r="H37" s="27"/>
      <c r="I37" s="27"/>
      <c r="J37" s="27" t="str">
        <f>+Autodiagnóstico!E17</f>
        <v xml:space="preserve">Procesos </v>
      </c>
      <c r="K37" s="24">
        <v>100</v>
      </c>
      <c r="L37" s="101">
        <f>+Autodiagnóstico!F17</f>
        <v>65</v>
      </c>
      <c r="M37" s="27"/>
      <c r="N37" s="27"/>
      <c r="O37" s="27"/>
      <c r="P37" s="27"/>
      <c r="Q37" s="27"/>
      <c r="R37" s="27"/>
      <c r="S37" s="27"/>
      <c r="T37" s="27"/>
      <c r="U37" s="26"/>
    </row>
    <row r="38" spans="2:21" x14ac:dyDescent="0.2">
      <c r="B38" s="25"/>
      <c r="C38" s="27"/>
      <c r="D38" s="27"/>
      <c r="E38" s="27"/>
      <c r="F38" s="27"/>
      <c r="G38" s="27"/>
      <c r="H38" s="27"/>
      <c r="I38" s="27"/>
      <c r="J38" s="27" t="str">
        <f>+Autodiagnóstico!E19</f>
        <v xml:space="preserve">Atención incluyente y accesibilidad </v>
      </c>
      <c r="K38" s="24">
        <v>100</v>
      </c>
      <c r="L38" s="101">
        <f>+Autodiagnóstico!F19</f>
        <v>67.5</v>
      </c>
      <c r="M38" s="27"/>
      <c r="N38" s="27"/>
      <c r="O38" s="27"/>
      <c r="P38" s="27"/>
      <c r="Q38" s="27"/>
      <c r="R38" s="27"/>
      <c r="S38" s="27"/>
      <c r="T38" s="27"/>
      <c r="U38" s="26"/>
    </row>
    <row r="39" spans="2:21" x14ac:dyDescent="0.2">
      <c r="B39" s="25"/>
      <c r="C39" s="27"/>
      <c r="D39" s="27"/>
      <c r="E39" s="27"/>
      <c r="F39" s="27"/>
      <c r="G39" s="27"/>
      <c r="H39" s="27"/>
      <c r="I39" s="27"/>
      <c r="J39" s="27" t="str">
        <f>+Autodiagnóstico!E24</f>
        <v>Sistemas de información</v>
      </c>
      <c r="K39" s="24">
        <v>100</v>
      </c>
      <c r="L39" s="101">
        <f>+Autodiagnóstico!F24</f>
        <v>70</v>
      </c>
      <c r="M39" s="27"/>
      <c r="N39" s="27"/>
      <c r="O39" s="27"/>
      <c r="P39" s="27"/>
      <c r="Q39" s="27"/>
      <c r="R39" s="27"/>
      <c r="S39" s="27"/>
      <c r="T39" s="27"/>
      <c r="U39" s="26"/>
    </row>
    <row r="40" spans="2:21" x14ac:dyDescent="0.2">
      <c r="B40" s="25"/>
      <c r="C40" s="27"/>
      <c r="D40" s="27"/>
      <c r="E40" s="27"/>
      <c r="F40" s="27"/>
      <c r="G40" s="27"/>
      <c r="H40" s="27"/>
      <c r="I40" s="27"/>
      <c r="J40" s="27" t="str">
        <f>+Autodiagnóstico!E28</f>
        <v>Publicación de información</v>
      </c>
      <c r="K40" s="24">
        <v>100</v>
      </c>
      <c r="L40" s="101">
        <f>+Autodiagnóstico!F28</f>
        <v>85</v>
      </c>
      <c r="M40" s="27"/>
      <c r="N40" s="27"/>
      <c r="O40" s="27"/>
      <c r="P40" s="27"/>
      <c r="Q40" s="27"/>
      <c r="R40" s="27"/>
      <c r="S40" s="27"/>
      <c r="T40" s="27"/>
      <c r="U40" s="26"/>
    </row>
    <row r="41" spans="2:21" x14ac:dyDescent="0.2">
      <c r="B41" s="25"/>
      <c r="C41" s="27"/>
      <c r="D41" s="27"/>
      <c r="E41" s="27"/>
      <c r="F41" s="27"/>
      <c r="G41" s="27"/>
      <c r="H41" s="27"/>
      <c r="I41" s="27"/>
      <c r="J41" s="27" t="str">
        <f>+Autodiagnóstico!E32</f>
        <v>Canales de atención</v>
      </c>
      <c r="K41" s="24">
        <v>100</v>
      </c>
      <c r="L41" s="101">
        <f>+Autodiagnóstico!F32</f>
        <v>92.857142857142861</v>
      </c>
      <c r="M41" s="27"/>
      <c r="N41" s="27"/>
      <c r="O41" s="27"/>
      <c r="P41" s="27"/>
      <c r="Q41" s="27"/>
      <c r="R41" s="27"/>
      <c r="S41" s="27"/>
      <c r="T41" s="27"/>
      <c r="U41" s="26"/>
    </row>
    <row r="42" spans="2:21" x14ac:dyDescent="0.2">
      <c r="B42" s="25"/>
      <c r="C42" s="27"/>
      <c r="D42" s="27"/>
      <c r="E42" s="27"/>
      <c r="F42" s="27"/>
      <c r="G42" s="27"/>
      <c r="H42" s="27"/>
      <c r="I42" s="27"/>
      <c r="J42" s="27" t="str">
        <f>+Autodiagnóstico!E39</f>
        <v xml:space="preserve">Protección de datos personales </v>
      </c>
      <c r="K42" s="24">
        <v>100</v>
      </c>
      <c r="L42" s="101">
        <f>+Autodiagnóstico!F39</f>
        <v>91.666666666666671</v>
      </c>
      <c r="M42" s="27"/>
      <c r="N42" s="27"/>
      <c r="O42" s="27"/>
      <c r="P42" s="27"/>
      <c r="Q42" s="27"/>
      <c r="R42" s="27"/>
      <c r="S42" s="27"/>
      <c r="T42" s="27"/>
      <c r="U42" s="26"/>
    </row>
    <row r="43" spans="2:21" x14ac:dyDescent="0.2">
      <c r="B43" s="25"/>
      <c r="C43" s="27"/>
      <c r="D43" s="27"/>
      <c r="E43" s="27"/>
      <c r="F43" s="27"/>
      <c r="G43" s="27"/>
      <c r="H43" s="27"/>
      <c r="I43" s="27"/>
      <c r="J43" s="27" t="str">
        <f>+Autodiagnóstico!E45</f>
        <v xml:space="preserve">Gestión de PQRSD </v>
      </c>
      <c r="K43" s="24">
        <v>100</v>
      </c>
      <c r="L43" s="101">
        <f>+Autodiagnóstico!F45</f>
        <v>78.181818181818187</v>
      </c>
      <c r="M43" s="27"/>
      <c r="N43" s="27"/>
      <c r="O43" s="27"/>
      <c r="P43" s="27"/>
      <c r="Q43" s="27"/>
      <c r="R43" s="27"/>
      <c r="S43" s="27"/>
      <c r="T43" s="27"/>
      <c r="U43" s="26"/>
    </row>
    <row r="44" spans="2:21" x14ac:dyDescent="0.2">
      <c r="B44" s="25"/>
      <c r="C44" s="27"/>
      <c r="D44" s="27"/>
      <c r="E44" s="27"/>
      <c r="F44" s="27"/>
      <c r="G44" s="27"/>
      <c r="H44" s="27"/>
      <c r="I44" s="27"/>
      <c r="J44" s="27" t="str">
        <f>+Autodiagnóstico!E56</f>
        <v xml:space="preserve">Gestión del talento humano </v>
      </c>
      <c r="K44" s="24">
        <v>100</v>
      </c>
      <c r="L44" s="101">
        <f>+Autodiagnóstico!F56</f>
        <v>70</v>
      </c>
      <c r="M44" s="27"/>
      <c r="N44" s="27"/>
      <c r="O44" s="27"/>
      <c r="P44" s="27"/>
      <c r="Q44" s="27"/>
      <c r="R44" s="27"/>
      <c r="S44" s="27"/>
      <c r="T44" s="27"/>
      <c r="U44" s="26"/>
    </row>
    <row r="45" spans="2:21" x14ac:dyDescent="0.2">
      <c r="B45" s="25"/>
      <c r="C45" s="27"/>
      <c r="D45" s="27"/>
      <c r="E45" s="27"/>
      <c r="F45" s="27"/>
      <c r="G45" s="27"/>
      <c r="H45" s="27"/>
      <c r="I45" s="27"/>
      <c r="J45" s="27" t="str">
        <f>+Autodiagnóstico!E58</f>
        <v>Control</v>
      </c>
      <c r="K45" s="24">
        <v>100</v>
      </c>
      <c r="L45" s="101">
        <f>+Autodiagnóstico!F58</f>
        <v>99</v>
      </c>
      <c r="M45" s="27"/>
      <c r="N45" s="27"/>
      <c r="O45" s="27"/>
      <c r="P45" s="27"/>
      <c r="Q45" s="27"/>
      <c r="R45" s="27"/>
      <c r="S45" s="27"/>
      <c r="T45" s="27"/>
      <c r="U45" s="26"/>
    </row>
    <row r="46" spans="2:21" x14ac:dyDescent="0.2">
      <c r="B46" s="25"/>
      <c r="C46" s="27"/>
      <c r="D46" s="27"/>
      <c r="E46" s="27"/>
      <c r="F46" s="27"/>
      <c r="G46" s="27"/>
      <c r="H46" s="27"/>
      <c r="I46" s="27"/>
      <c r="J46" s="27" t="str">
        <f>+Autodiagnóstico!E60</f>
        <v>Buenas prácticas</v>
      </c>
      <c r="K46" s="27">
        <v>100</v>
      </c>
      <c r="L46" s="101">
        <f>+Autodiagnóstico!F60</f>
        <v>100</v>
      </c>
      <c r="M46" s="27"/>
      <c r="N46" s="27"/>
      <c r="O46" s="27"/>
      <c r="P46" s="27"/>
      <c r="Q46" s="27"/>
      <c r="R46" s="27"/>
      <c r="S46" s="27"/>
      <c r="T46" s="27"/>
      <c r="U46" s="26"/>
    </row>
    <row r="47" spans="2:21" x14ac:dyDescent="0.2">
      <c r="B47" s="25"/>
      <c r="C47" s="27"/>
      <c r="D47" s="27"/>
      <c r="E47" s="27"/>
      <c r="F47" s="27"/>
      <c r="G47" s="27"/>
      <c r="H47" s="27"/>
      <c r="I47" s="27"/>
      <c r="J47" s="27"/>
      <c r="K47" s="27"/>
      <c r="L47" s="27"/>
      <c r="M47" s="27"/>
      <c r="N47" s="27"/>
      <c r="O47" s="27"/>
      <c r="P47" s="27"/>
      <c r="Q47" s="27"/>
      <c r="R47" s="27"/>
      <c r="S47" s="27"/>
      <c r="T47" s="27"/>
      <c r="U47" s="26"/>
    </row>
    <row r="48" spans="2:21" x14ac:dyDescent="0.2">
      <c r="B48" s="25"/>
      <c r="C48" s="27"/>
      <c r="D48" s="27"/>
      <c r="E48" s="27"/>
      <c r="F48" s="27"/>
      <c r="G48" s="27"/>
      <c r="H48" s="27"/>
      <c r="I48" s="27"/>
      <c r="J48" s="27"/>
      <c r="K48" s="27"/>
      <c r="L48" s="27"/>
      <c r="M48" s="27"/>
      <c r="N48" s="27"/>
      <c r="O48" s="27"/>
      <c r="P48" s="27"/>
      <c r="Q48" s="27"/>
      <c r="R48" s="27"/>
      <c r="S48" s="27"/>
      <c r="T48" s="27"/>
      <c r="U48" s="26"/>
    </row>
    <row r="49" spans="2:21" x14ac:dyDescent="0.2">
      <c r="B49" s="25"/>
      <c r="C49" s="27"/>
      <c r="D49" s="27"/>
      <c r="E49" s="27"/>
      <c r="F49" s="27"/>
      <c r="G49" s="27"/>
      <c r="H49" s="27"/>
      <c r="I49" s="27"/>
      <c r="J49" s="27"/>
      <c r="K49" s="27"/>
      <c r="L49" s="27"/>
      <c r="M49" s="27"/>
      <c r="N49" s="27"/>
      <c r="O49" s="27"/>
      <c r="P49" s="27"/>
      <c r="Q49" s="27"/>
      <c r="R49" s="27"/>
      <c r="S49" s="27"/>
      <c r="T49" s="27"/>
      <c r="U49" s="26"/>
    </row>
    <row r="50" spans="2:21" x14ac:dyDescent="0.2">
      <c r="B50" s="25"/>
      <c r="C50" s="27"/>
      <c r="D50" s="27"/>
      <c r="E50" s="27"/>
      <c r="F50" s="27"/>
      <c r="G50" s="27"/>
      <c r="H50" s="27"/>
      <c r="I50" s="27"/>
      <c r="J50" s="27"/>
      <c r="K50" s="27"/>
      <c r="L50" s="27"/>
      <c r="M50" s="27"/>
      <c r="N50" s="27"/>
      <c r="O50" s="27"/>
      <c r="P50" s="27"/>
      <c r="Q50" s="27"/>
      <c r="R50" s="27"/>
      <c r="S50" s="27"/>
      <c r="T50" s="27"/>
      <c r="U50" s="26"/>
    </row>
    <row r="51" spans="2:21" x14ac:dyDescent="0.2">
      <c r="B51" s="25"/>
      <c r="C51" s="27"/>
      <c r="D51" s="27"/>
      <c r="E51" s="27"/>
      <c r="F51" s="27"/>
      <c r="G51" s="27"/>
      <c r="H51" s="27"/>
      <c r="I51" s="27"/>
      <c r="J51" s="27"/>
      <c r="K51" s="27"/>
      <c r="L51" s="27"/>
      <c r="M51" s="27"/>
      <c r="N51" s="27"/>
      <c r="O51" s="27"/>
      <c r="P51" s="27"/>
      <c r="Q51" s="27"/>
      <c r="R51" s="27"/>
      <c r="S51" s="27"/>
      <c r="T51" s="27"/>
      <c r="U51" s="26"/>
    </row>
    <row r="52" spans="2:21" ht="15" thickBot="1" x14ac:dyDescent="0.25">
      <c r="B52" s="29"/>
      <c r="C52" s="30"/>
      <c r="D52" s="30"/>
      <c r="E52" s="30"/>
      <c r="F52" s="30"/>
      <c r="G52" s="30"/>
      <c r="H52" s="30"/>
      <c r="I52" s="30"/>
      <c r="J52" s="30"/>
      <c r="K52" s="30"/>
      <c r="L52" s="30"/>
      <c r="M52" s="30"/>
      <c r="N52" s="30"/>
      <c r="O52" s="30"/>
      <c r="P52" s="30"/>
      <c r="Q52" s="30"/>
      <c r="R52" s="30"/>
      <c r="S52" s="30"/>
      <c r="T52" s="30"/>
      <c r="U52" s="31"/>
    </row>
    <row r="53" spans="2:21" x14ac:dyDescent="0.2"/>
    <row r="54" spans="2:21" x14ac:dyDescent="0.2"/>
    <row r="55" spans="2:21" x14ac:dyDescent="0.2"/>
    <row r="56" spans="2:21" x14ac:dyDescent="0.2">
      <c r="C56" s="32"/>
      <c r="D56" s="33"/>
      <c r="E56" s="33"/>
      <c r="F56" s="33"/>
      <c r="O56" s="34"/>
      <c r="P56" s="35"/>
    </row>
    <row r="57" spans="2:21" x14ac:dyDescent="0.2">
      <c r="O57" s="34"/>
      <c r="P57" s="35"/>
    </row>
    <row r="58" spans="2:21" x14ac:dyDescent="0.2">
      <c r="O58" s="34"/>
      <c r="P58" s="35"/>
    </row>
    <row r="59" spans="2:21" x14ac:dyDescent="0.2"/>
    <row r="60" spans="2:21" ht="18" x14ac:dyDescent="0.25">
      <c r="K60" s="249" t="s">
        <v>28</v>
      </c>
      <c r="L60" s="249"/>
    </row>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AM107"/>
  <sheetViews>
    <sheetView showGridLines="0" tabSelected="1" topLeftCell="E4" zoomScale="50" zoomScaleNormal="50" zoomScalePageLayoutView="80" workbookViewId="0">
      <pane xSplit="1" ySplit="3" topLeftCell="F7" activePane="bottomRight" state="frozen"/>
      <selection activeCell="E4" sqref="E4"/>
      <selection pane="topRight" activeCell="F4" sqref="F4"/>
      <selection pane="bottomLeft" activeCell="E7" sqref="E7"/>
      <selection pane="bottomRight" activeCell="B4" sqref="B4"/>
    </sheetView>
  </sheetViews>
  <sheetFormatPr baseColWidth="10" defaultColWidth="0" defaultRowHeight="14.25" zeroHeight="1" x14ac:dyDescent="0.25"/>
  <cols>
    <col min="1" max="1" width="1.7109375" style="106" customWidth="1"/>
    <col min="2" max="2" width="1.42578125" style="137" customWidth="1"/>
    <col min="3" max="3" width="19.42578125" style="138" customWidth="1"/>
    <col min="4" max="4" width="24.28515625" style="138" customWidth="1"/>
    <col min="5" max="5" width="63.85546875" style="138" customWidth="1"/>
    <col min="6" max="6" width="10.28515625" style="139" customWidth="1"/>
    <col min="7" max="7" width="37.85546875" style="106" hidden="1" customWidth="1"/>
    <col min="8" max="8" width="17.7109375" style="106" hidden="1" customWidth="1"/>
    <col min="9" max="9" width="30" style="139" hidden="1" customWidth="1"/>
    <col min="10" max="10" width="28.5703125" style="106" hidden="1" customWidth="1"/>
    <col min="11" max="11" width="56.28515625" style="106" customWidth="1"/>
    <col min="12" max="12" width="10.85546875" style="106" customWidth="1"/>
    <col min="13" max="13" width="11.28515625" style="106" customWidth="1"/>
    <col min="14" max="14" width="20.42578125" style="106" customWidth="1"/>
    <col min="15" max="15" width="13.5703125" style="106" customWidth="1"/>
    <col min="16" max="17" width="10.85546875" style="106" customWidth="1"/>
    <col min="18" max="18" width="19.5703125" style="106" customWidth="1"/>
    <col min="19" max="21" width="10.85546875" style="106" customWidth="1"/>
    <col min="22" max="22" width="20.28515625" style="106" customWidth="1"/>
    <col min="23" max="23" width="10.85546875" style="106" customWidth="1"/>
    <col min="24" max="24" width="11.7109375" style="106" customWidth="1"/>
    <col min="25" max="25" width="10.85546875" style="106" customWidth="1"/>
    <col min="26" max="26" width="17" style="106" customWidth="1"/>
    <col min="27" max="27" width="10.85546875" style="106" customWidth="1"/>
    <col min="28" max="28" width="29" style="106" customWidth="1"/>
    <col min="29" max="29" width="23.7109375" style="106" customWidth="1"/>
    <col min="30" max="30" width="1.42578125" style="106" customWidth="1"/>
    <col min="31" max="31" width="6.7109375" style="106" customWidth="1"/>
    <col min="32" max="39" width="0" style="106" hidden="1" customWidth="1"/>
    <col min="40" max="16384" width="11.42578125" style="106" hidden="1"/>
  </cols>
  <sheetData>
    <row r="1" spans="2:30" ht="9.75" customHeight="1" thickBot="1" x14ac:dyDescent="0.3"/>
    <row r="2" spans="2:30" ht="93.75" customHeight="1" x14ac:dyDescent="0.25">
      <c r="B2" s="102"/>
      <c r="C2" s="103"/>
      <c r="D2" s="103"/>
      <c r="E2" s="103"/>
      <c r="F2" s="104"/>
      <c r="G2" s="103"/>
      <c r="H2" s="103"/>
      <c r="I2" s="104"/>
      <c r="J2" s="103"/>
      <c r="K2" s="103"/>
      <c r="L2" s="103"/>
      <c r="M2" s="103"/>
      <c r="N2" s="103"/>
      <c r="O2" s="103"/>
      <c r="P2" s="103"/>
      <c r="Q2" s="103"/>
      <c r="R2" s="103"/>
      <c r="S2" s="103"/>
      <c r="T2" s="103"/>
      <c r="U2" s="103"/>
      <c r="V2" s="103"/>
      <c r="W2" s="103"/>
      <c r="X2" s="103"/>
      <c r="Y2" s="103"/>
      <c r="Z2" s="103"/>
      <c r="AA2" s="103"/>
      <c r="AB2" s="103"/>
      <c r="AC2" s="103"/>
      <c r="AD2" s="105"/>
    </row>
    <row r="3" spans="2:30" ht="30.75" customHeight="1" x14ac:dyDescent="0.25">
      <c r="B3" s="107"/>
      <c r="C3" s="206" t="s">
        <v>110</v>
      </c>
      <c r="D3" s="207"/>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108"/>
    </row>
    <row r="4" spans="2:30" ht="72" customHeight="1" thickBot="1" x14ac:dyDescent="0.3">
      <c r="B4" s="107"/>
      <c r="C4" s="109"/>
      <c r="D4" s="109"/>
      <c r="E4" s="283" t="s">
        <v>313</v>
      </c>
      <c r="F4" s="283"/>
      <c r="G4" s="283"/>
      <c r="H4" s="283"/>
      <c r="I4" s="283"/>
      <c r="J4" s="283"/>
      <c r="K4" s="283"/>
      <c r="L4" s="283"/>
      <c r="M4" s="283"/>
      <c r="N4" s="283"/>
      <c r="O4" s="283"/>
      <c r="P4" s="283"/>
      <c r="Q4" s="283"/>
      <c r="R4" s="283"/>
      <c r="S4" s="283"/>
      <c r="T4" s="283"/>
      <c r="U4" s="283"/>
      <c r="V4" s="283"/>
      <c r="W4" s="283"/>
      <c r="X4" s="283"/>
      <c r="Y4" s="283"/>
      <c r="Z4" s="283"/>
      <c r="AA4" s="283"/>
      <c r="AB4" s="283"/>
      <c r="AC4" s="283"/>
      <c r="AD4" s="108"/>
    </row>
    <row r="5" spans="2:30" ht="32.25" customHeight="1" x14ac:dyDescent="0.25">
      <c r="B5" s="107"/>
      <c r="C5" s="264" t="s">
        <v>42</v>
      </c>
      <c r="D5" s="266" t="s">
        <v>185</v>
      </c>
      <c r="E5" s="276" t="s">
        <v>3</v>
      </c>
      <c r="F5" s="276" t="s">
        <v>27</v>
      </c>
      <c r="G5" s="277" t="s">
        <v>0</v>
      </c>
      <c r="H5" s="277" t="s">
        <v>1</v>
      </c>
      <c r="I5" s="277" t="s">
        <v>2</v>
      </c>
      <c r="J5" s="278" t="s">
        <v>41</v>
      </c>
      <c r="K5" s="279" t="s">
        <v>232</v>
      </c>
      <c r="L5" s="280" t="s">
        <v>194</v>
      </c>
      <c r="M5" s="281"/>
      <c r="N5" s="279" t="s">
        <v>235</v>
      </c>
      <c r="O5" s="259" t="s">
        <v>236</v>
      </c>
      <c r="P5" s="280" t="s">
        <v>197</v>
      </c>
      <c r="Q5" s="281"/>
      <c r="R5" s="279" t="s">
        <v>235</v>
      </c>
      <c r="S5" s="259" t="s">
        <v>236</v>
      </c>
      <c r="T5" s="280" t="s">
        <v>198</v>
      </c>
      <c r="U5" s="281"/>
      <c r="V5" s="279" t="s">
        <v>235</v>
      </c>
      <c r="W5" s="259" t="s">
        <v>236</v>
      </c>
      <c r="X5" s="280" t="s">
        <v>199</v>
      </c>
      <c r="Y5" s="281"/>
      <c r="Z5" s="279" t="s">
        <v>235</v>
      </c>
      <c r="AA5" s="259" t="s">
        <v>236</v>
      </c>
      <c r="AB5" s="282" t="s">
        <v>233</v>
      </c>
      <c r="AC5" s="282" t="s">
        <v>237</v>
      </c>
      <c r="AD5" s="108"/>
    </row>
    <row r="6" spans="2:30" ht="36" customHeight="1" thickBot="1" x14ac:dyDescent="0.3">
      <c r="B6" s="110"/>
      <c r="C6" s="265"/>
      <c r="D6" s="267"/>
      <c r="E6" s="267"/>
      <c r="F6" s="267"/>
      <c r="G6" s="269"/>
      <c r="H6" s="269"/>
      <c r="I6" s="269"/>
      <c r="J6" s="268"/>
      <c r="K6" s="260"/>
      <c r="L6" s="164" t="s">
        <v>195</v>
      </c>
      <c r="M6" s="164" t="s">
        <v>196</v>
      </c>
      <c r="N6" s="260"/>
      <c r="O6" s="259"/>
      <c r="P6" s="164" t="s">
        <v>195</v>
      </c>
      <c r="Q6" s="164" t="s">
        <v>196</v>
      </c>
      <c r="R6" s="260"/>
      <c r="S6" s="259"/>
      <c r="T6" s="164" t="s">
        <v>195</v>
      </c>
      <c r="U6" s="164" t="s">
        <v>196</v>
      </c>
      <c r="V6" s="260"/>
      <c r="W6" s="259"/>
      <c r="X6" s="164" t="s">
        <v>195</v>
      </c>
      <c r="Y6" s="164" t="s">
        <v>196</v>
      </c>
      <c r="Z6" s="260"/>
      <c r="AA6" s="259"/>
      <c r="AB6" s="258"/>
      <c r="AC6" s="258"/>
      <c r="AD6" s="108"/>
    </row>
    <row r="7" spans="2:30" ht="64.5" customHeight="1" x14ac:dyDescent="0.25">
      <c r="B7" s="263"/>
      <c r="C7" s="261" t="s">
        <v>104</v>
      </c>
      <c r="D7" s="270" t="s">
        <v>77</v>
      </c>
      <c r="E7" s="111" t="s">
        <v>78</v>
      </c>
      <c r="F7" s="112">
        <f>+Autodiagnóstico!H10</f>
        <v>58</v>
      </c>
      <c r="G7" s="113" t="s">
        <v>131</v>
      </c>
      <c r="H7" s="114"/>
      <c r="I7" s="115" t="s">
        <v>155</v>
      </c>
      <c r="J7" s="161"/>
      <c r="K7" s="167" t="s">
        <v>207</v>
      </c>
      <c r="L7" s="166" t="s">
        <v>231</v>
      </c>
      <c r="M7" s="166" t="s">
        <v>231</v>
      </c>
      <c r="N7" s="167" t="s">
        <v>206</v>
      </c>
      <c r="O7" s="168">
        <v>0.57999999999999996</v>
      </c>
      <c r="P7" s="169"/>
      <c r="Q7" s="169"/>
      <c r="R7" s="169"/>
      <c r="S7" s="169"/>
      <c r="T7" s="166" t="s">
        <v>231</v>
      </c>
      <c r="U7" s="166" t="s">
        <v>231</v>
      </c>
      <c r="V7" s="167" t="s">
        <v>206</v>
      </c>
      <c r="W7" s="166"/>
      <c r="X7" s="169"/>
      <c r="Y7" s="169"/>
      <c r="Z7" s="169"/>
      <c r="AA7" s="169"/>
      <c r="AB7" s="184" t="s">
        <v>234</v>
      </c>
      <c r="AC7" s="170"/>
      <c r="AD7" s="108"/>
    </row>
    <row r="8" spans="2:30" ht="58.5" customHeight="1" x14ac:dyDescent="0.25">
      <c r="B8" s="263"/>
      <c r="C8" s="262"/>
      <c r="D8" s="270"/>
      <c r="E8" s="116" t="s">
        <v>111</v>
      </c>
      <c r="F8" s="117">
        <f>+Autodiagnóstico!H11</f>
        <v>100</v>
      </c>
      <c r="G8" s="118" t="s">
        <v>132</v>
      </c>
      <c r="H8" s="119"/>
      <c r="I8" s="120" t="s">
        <v>157</v>
      </c>
      <c r="J8" s="162"/>
      <c r="K8" s="273" t="s">
        <v>238</v>
      </c>
      <c r="L8" s="252" t="s">
        <v>231</v>
      </c>
      <c r="M8" s="252" t="s">
        <v>231</v>
      </c>
      <c r="N8" s="253" t="s">
        <v>285</v>
      </c>
      <c r="O8" s="257">
        <v>0.5</v>
      </c>
      <c r="P8" s="252" t="s">
        <v>231</v>
      </c>
      <c r="Q8" s="252" t="s">
        <v>231</v>
      </c>
      <c r="R8" s="253" t="s">
        <v>285</v>
      </c>
      <c r="S8" s="255"/>
      <c r="T8" s="252" t="s">
        <v>231</v>
      </c>
      <c r="U8" s="252" t="s">
        <v>231</v>
      </c>
      <c r="V8" s="253" t="s">
        <v>285</v>
      </c>
      <c r="W8" s="255"/>
      <c r="X8" s="252" t="s">
        <v>231</v>
      </c>
      <c r="Y8" s="252" t="s">
        <v>231</v>
      </c>
      <c r="Z8" s="253" t="s">
        <v>285</v>
      </c>
      <c r="AA8" s="255"/>
      <c r="AB8" s="254" t="s">
        <v>234</v>
      </c>
      <c r="AC8" s="170"/>
      <c r="AD8" s="108"/>
    </row>
    <row r="9" spans="2:30" ht="47.25" customHeight="1" x14ac:dyDescent="0.25">
      <c r="B9" s="263"/>
      <c r="C9" s="262"/>
      <c r="D9" s="270"/>
      <c r="E9" s="121" t="s">
        <v>130</v>
      </c>
      <c r="F9" s="122">
        <f>+Autodiagnóstico!H12</f>
        <v>100</v>
      </c>
      <c r="G9" s="123" t="s">
        <v>132</v>
      </c>
      <c r="H9" s="124"/>
      <c r="I9" s="125" t="s">
        <v>157</v>
      </c>
      <c r="J9" s="163"/>
      <c r="K9" s="274"/>
      <c r="L9" s="252"/>
      <c r="M9" s="252"/>
      <c r="N9" s="253"/>
      <c r="O9" s="257"/>
      <c r="P9" s="252"/>
      <c r="Q9" s="252"/>
      <c r="R9" s="253"/>
      <c r="S9" s="256"/>
      <c r="T9" s="252"/>
      <c r="U9" s="252"/>
      <c r="V9" s="253"/>
      <c r="W9" s="256"/>
      <c r="X9" s="252"/>
      <c r="Y9" s="252"/>
      <c r="Z9" s="253"/>
      <c r="AA9" s="256"/>
      <c r="AB9" s="254"/>
      <c r="AC9" s="173"/>
      <c r="AD9" s="108"/>
    </row>
    <row r="10" spans="2:30" ht="47.25" customHeight="1" x14ac:dyDescent="0.25">
      <c r="B10" s="263"/>
      <c r="C10" s="262"/>
      <c r="D10" s="270" t="s">
        <v>107</v>
      </c>
      <c r="E10" s="126" t="s">
        <v>102</v>
      </c>
      <c r="F10" s="112">
        <f>+Autodiagnóstico!H13</f>
        <v>100</v>
      </c>
      <c r="G10" s="113" t="s">
        <v>133</v>
      </c>
      <c r="H10" s="114"/>
      <c r="I10" s="115" t="s">
        <v>162</v>
      </c>
      <c r="J10" s="161"/>
      <c r="K10" s="173"/>
      <c r="L10" s="172"/>
      <c r="M10" s="172"/>
      <c r="N10" s="172"/>
      <c r="O10" s="172"/>
      <c r="P10" s="172"/>
      <c r="Q10" s="172"/>
      <c r="R10" s="172"/>
      <c r="S10" s="172"/>
      <c r="T10" s="172"/>
      <c r="U10" s="172"/>
      <c r="V10" s="172"/>
      <c r="W10" s="172"/>
      <c r="X10" s="172"/>
      <c r="Y10" s="172"/>
      <c r="Z10" s="172"/>
      <c r="AA10" s="172"/>
      <c r="AB10" s="173"/>
      <c r="AC10" s="173"/>
      <c r="AD10" s="108"/>
    </row>
    <row r="11" spans="2:30" ht="47.25" customHeight="1" x14ac:dyDescent="0.25">
      <c r="B11" s="263"/>
      <c r="C11" s="262"/>
      <c r="D11" s="270"/>
      <c r="E11" s="127" t="s">
        <v>125</v>
      </c>
      <c r="F11" s="117">
        <f>+Autodiagnóstico!H14</f>
        <v>100</v>
      </c>
      <c r="G11" s="118" t="s">
        <v>133</v>
      </c>
      <c r="H11" s="119"/>
      <c r="I11" s="120" t="s">
        <v>162</v>
      </c>
      <c r="J11" s="162"/>
      <c r="K11" s="173"/>
      <c r="L11" s="172"/>
      <c r="M11" s="172"/>
      <c r="N11" s="172"/>
      <c r="O11" s="172"/>
      <c r="P11" s="172"/>
      <c r="Q11" s="172"/>
      <c r="R11" s="172"/>
      <c r="S11" s="172"/>
      <c r="T11" s="172"/>
      <c r="U11" s="172"/>
      <c r="V11" s="172"/>
      <c r="W11" s="172"/>
      <c r="X11" s="172"/>
      <c r="Y11" s="172"/>
      <c r="Z11" s="172"/>
      <c r="AA11" s="172"/>
      <c r="AB11" s="173"/>
      <c r="AC11" s="173"/>
      <c r="AD11" s="108"/>
    </row>
    <row r="12" spans="2:30" ht="47.25" customHeight="1" x14ac:dyDescent="0.25">
      <c r="B12" s="263"/>
      <c r="C12" s="262"/>
      <c r="D12" s="270"/>
      <c r="E12" s="127" t="s">
        <v>124</v>
      </c>
      <c r="F12" s="117">
        <f>+Autodiagnóstico!H15</f>
        <v>100</v>
      </c>
      <c r="G12" s="118" t="s">
        <v>134</v>
      </c>
      <c r="H12" s="119"/>
      <c r="I12" s="120" t="s">
        <v>155</v>
      </c>
      <c r="J12" s="162"/>
      <c r="K12" s="188" t="s">
        <v>289</v>
      </c>
      <c r="L12" s="189"/>
      <c r="M12" s="190" t="s">
        <v>231</v>
      </c>
      <c r="N12" s="188" t="s">
        <v>290</v>
      </c>
      <c r="O12" s="191">
        <v>1</v>
      </c>
      <c r="P12" s="189"/>
      <c r="Q12" s="190" t="s">
        <v>231</v>
      </c>
      <c r="R12" s="188" t="s">
        <v>290</v>
      </c>
      <c r="S12" s="189"/>
      <c r="T12" s="189"/>
      <c r="U12" s="190" t="s">
        <v>231</v>
      </c>
      <c r="V12" s="188" t="s">
        <v>290</v>
      </c>
      <c r="W12" s="189"/>
      <c r="X12" s="189"/>
      <c r="Y12" s="190" t="s">
        <v>231</v>
      </c>
      <c r="Z12" s="188" t="s">
        <v>290</v>
      </c>
      <c r="AA12" s="189"/>
      <c r="AB12" s="192" t="s">
        <v>243</v>
      </c>
      <c r="AC12" s="173"/>
      <c r="AD12" s="108"/>
    </row>
    <row r="13" spans="2:30" ht="47.25" customHeight="1" x14ac:dyDescent="0.25">
      <c r="B13" s="263"/>
      <c r="C13" s="262"/>
      <c r="D13" s="270"/>
      <c r="E13" s="128" t="s">
        <v>123</v>
      </c>
      <c r="F13" s="122">
        <f>+Autodiagnóstico!H16</f>
        <v>100</v>
      </c>
      <c r="G13" s="123"/>
      <c r="H13" s="124"/>
      <c r="I13" s="125"/>
      <c r="J13" s="163"/>
      <c r="K13" s="173"/>
      <c r="L13" s="172"/>
      <c r="M13" s="172"/>
      <c r="N13" s="172"/>
      <c r="O13" s="172"/>
      <c r="P13" s="172"/>
      <c r="Q13" s="172"/>
      <c r="R13" s="172"/>
      <c r="S13" s="172"/>
      <c r="T13" s="172"/>
      <c r="U13" s="172"/>
      <c r="V13" s="172"/>
      <c r="W13" s="172"/>
      <c r="X13" s="172"/>
      <c r="Y13" s="172"/>
      <c r="Z13" s="172"/>
      <c r="AA13" s="172"/>
      <c r="AB13" s="173"/>
      <c r="AC13" s="173"/>
      <c r="AD13" s="108"/>
    </row>
    <row r="14" spans="2:30" ht="78" customHeight="1" x14ac:dyDescent="0.25">
      <c r="B14" s="263"/>
      <c r="C14" s="262"/>
      <c r="D14" s="271" t="s">
        <v>80</v>
      </c>
      <c r="E14" s="129" t="s">
        <v>84</v>
      </c>
      <c r="F14" s="112">
        <f>+Autodiagnóstico!H17</f>
        <v>80</v>
      </c>
      <c r="G14" s="113" t="s">
        <v>135</v>
      </c>
      <c r="H14" s="114"/>
      <c r="I14" s="115"/>
      <c r="J14" s="161"/>
      <c r="K14" s="165" t="s">
        <v>215</v>
      </c>
      <c r="L14" s="165"/>
      <c r="M14" s="171" t="s">
        <v>231</v>
      </c>
      <c r="N14" s="167" t="s">
        <v>239</v>
      </c>
      <c r="O14" s="174">
        <v>0.1</v>
      </c>
      <c r="P14" s="165"/>
      <c r="Q14" s="171" t="s">
        <v>231</v>
      </c>
      <c r="R14" s="167" t="s">
        <v>239</v>
      </c>
      <c r="S14" s="165"/>
      <c r="T14" s="165"/>
      <c r="U14" s="171" t="s">
        <v>231</v>
      </c>
      <c r="V14" s="167" t="s">
        <v>239</v>
      </c>
      <c r="W14" s="165"/>
      <c r="X14" s="165"/>
      <c r="Y14" s="171" t="s">
        <v>231</v>
      </c>
      <c r="Z14" s="167" t="s">
        <v>239</v>
      </c>
      <c r="AA14" s="165"/>
      <c r="AB14" s="170" t="s">
        <v>234</v>
      </c>
      <c r="AC14" s="170"/>
      <c r="AD14" s="108"/>
    </row>
    <row r="15" spans="2:30" ht="72.75" customHeight="1" x14ac:dyDescent="0.25">
      <c r="B15" s="263"/>
      <c r="C15" s="262"/>
      <c r="D15" s="272"/>
      <c r="E15" s="130" t="str">
        <f>+Autodiagnóstico!G18</f>
        <v>La entidad aplica el procedimiento para las peticiones incompletas</v>
      </c>
      <c r="F15" s="122">
        <f>+Autodiagnóstico!H18</f>
        <v>50</v>
      </c>
      <c r="G15" s="123"/>
      <c r="H15" s="124"/>
      <c r="I15" s="125"/>
      <c r="J15" s="163"/>
      <c r="K15" s="165" t="s">
        <v>240</v>
      </c>
      <c r="L15" s="165"/>
      <c r="M15" s="171" t="s">
        <v>231</v>
      </c>
      <c r="N15" s="188" t="s">
        <v>291</v>
      </c>
      <c r="O15" s="174">
        <v>0.8</v>
      </c>
      <c r="P15" s="186"/>
      <c r="Q15" s="186"/>
      <c r="R15" s="185"/>
      <c r="S15" s="165"/>
      <c r="T15" s="186"/>
      <c r="U15" s="186"/>
      <c r="V15" s="185"/>
      <c r="W15" s="165"/>
      <c r="X15" s="186"/>
      <c r="Y15" s="186"/>
      <c r="Z15" s="185"/>
      <c r="AA15" s="165"/>
      <c r="AB15" s="170" t="s">
        <v>256</v>
      </c>
      <c r="AC15" s="170"/>
      <c r="AD15" s="108"/>
    </row>
    <row r="16" spans="2:30" ht="62.25" customHeight="1" x14ac:dyDescent="0.25">
      <c r="B16" s="263"/>
      <c r="C16" s="262"/>
      <c r="D16" s="270" t="s">
        <v>73</v>
      </c>
      <c r="E16" s="126" t="s">
        <v>88</v>
      </c>
      <c r="F16" s="112">
        <f>+Autodiagnóstico!H19</f>
        <v>60</v>
      </c>
      <c r="G16" s="113" t="s">
        <v>136</v>
      </c>
      <c r="H16" s="114"/>
      <c r="I16" s="115" t="s">
        <v>159</v>
      </c>
      <c r="J16" s="161"/>
      <c r="K16" s="175" t="s">
        <v>305</v>
      </c>
      <c r="L16" s="165"/>
      <c r="M16" s="167" t="s">
        <v>231</v>
      </c>
      <c r="N16" s="188" t="s">
        <v>302</v>
      </c>
      <c r="O16" s="192"/>
      <c r="P16" s="188" t="s">
        <v>231</v>
      </c>
      <c r="Q16" s="192"/>
      <c r="R16" s="188" t="s">
        <v>302</v>
      </c>
      <c r="S16" s="192"/>
      <c r="T16" s="192"/>
      <c r="U16" s="193"/>
      <c r="V16" s="193"/>
      <c r="W16" s="193"/>
      <c r="X16" s="193"/>
      <c r="Y16" s="193"/>
      <c r="Z16" s="193"/>
      <c r="AA16" s="193"/>
      <c r="AB16" s="193" t="s">
        <v>292</v>
      </c>
      <c r="AC16" s="170"/>
      <c r="AD16" s="108"/>
    </row>
    <row r="17" spans="2:30" ht="99.75" customHeight="1" x14ac:dyDescent="0.25">
      <c r="B17" s="263"/>
      <c r="C17" s="262"/>
      <c r="D17" s="270"/>
      <c r="E17" s="127" t="s">
        <v>128</v>
      </c>
      <c r="F17" s="117">
        <f>+Autodiagnóstico!H20</f>
        <v>60</v>
      </c>
      <c r="G17" s="118" t="s">
        <v>137</v>
      </c>
      <c r="H17" s="119"/>
      <c r="I17" s="120" t="s">
        <v>158</v>
      </c>
      <c r="J17" s="162"/>
      <c r="K17" s="175" t="s">
        <v>304</v>
      </c>
      <c r="L17" s="165"/>
      <c r="M17" s="165"/>
      <c r="N17" s="165"/>
      <c r="O17" s="165"/>
      <c r="P17" s="167" t="s">
        <v>231</v>
      </c>
      <c r="Q17" s="165"/>
      <c r="R17" s="167" t="s">
        <v>242</v>
      </c>
      <c r="S17" s="165"/>
      <c r="T17" s="165"/>
      <c r="U17" s="165"/>
      <c r="V17" s="165"/>
      <c r="W17" s="165"/>
      <c r="X17" s="167" t="s">
        <v>231</v>
      </c>
      <c r="Y17" s="165"/>
      <c r="Z17" s="167" t="s">
        <v>242</v>
      </c>
      <c r="AA17" s="165"/>
      <c r="AB17" s="170" t="s">
        <v>234</v>
      </c>
      <c r="AC17" s="170"/>
      <c r="AD17" s="108"/>
    </row>
    <row r="18" spans="2:30" ht="106.5" customHeight="1" x14ac:dyDescent="0.25">
      <c r="B18" s="263"/>
      <c r="C18" s="262"/>
      <c r="D18" s="270"/>
      <c r="E18" s="187" t="s">
        <v>87</v>
      </c>
      <c r="F18" s="117">
        <f>+Autodiagnóstico!H21</f>
        <v>50</v>
      </c>
      <c r="G18" s="118" t="s">
        <v>138</v>
      </c>
      <c r="H18" s="119"/>
      <c r="I18" s="120" t="s">
        <v>160</v>
      </c>
      <c r="J18" s="162"/>
      <c r="K18" s="175" t="s">
        <v>262</v>
      </c>
      <c r="L18" s="192"/>
      <c r="M18" s="188" t="s">
        <v>231</v>
      </c>
      <c r="N18" s="188" t="s">
        <v>302</v>
      </c>
      <c r="O18" s="192"/>
      <c r="P18" s="188" t="s">
        <v>231</v>
      </c>
      <c r="Q18" s="194" t="s">
        <v>231</v>
      </c>
      <c r="R18" s="188" t="s">
        <v>302</v>
      </c>
      <c r="S18" s="192"/>
      <c r="T18" s="194" t="s">
        <v>231</v>
      </c>
      <c r="U18" s="194" t="s">
        <v>231</v>
      </c>
      <c r="V18" s="188" t="s">
        <v>302</v>
      </c>
      <c r="W18" s="192"/>
      <c r="X18" s="194" t="s">
        <v>231</v>
      </c>
      <c r="Y18" s="194" t="s">
        <v>231</v>
      </c>
      <c r="Z18" s="188" t="s">
        <v>302</v>
      </c>
      <c r="AA18" s="192"/>
      <c r="AB18" s="193" t="s">
        <v>303</v>
      </c>
      <c r="AC18" s="173"/>
      <c r="AD18" s="108"/>
    </row>
    <row r="19" spans="2:30" ht="47.25" customHeight="1" x14ac:dyDescent="0.25">
      <c r="B19" s="263"/>
      <c r="C19" s="262"/>
      <c r="D19" s="270"/>
      <c r="E19" s="127" t="s">
        <v>93</v>
      </c>
      <c r="F19" s="117">
        <f>+Autodiagnóstico!H22</f>
        <v>100</v>
      </c>
      <c r="G19" s="118"/>
      <c r="H19" s="119"/>
      <c r="I19" s="120" t="s">
        <v>163</v>
      </c>
      <c r="J19" s="162"/>
      <c r="K19" s="173"/>
      <c r="L19" s="173"/>
      <c r="M19" s="173"/>
      <c r="N19" s="173"/>
      <c r="O19" s="173"/>
      <c r="P19" s="173"/>
      <c r="Q19" s="173"/>
      <c r="R19" s="173"/>
      <c r="S19" s="173"/>
      <c r="T19" s="173"/>
      <c r="U19" s="173"/>
      <c r="V19" s="173"/>
      <c r="W19" s="173"/>
      <c r="X19" s="173"/>
      <c r="Y19" s="173"/>
      <c r="Z19" s="173"/>
      <c r="AA19" s="173"/>
      <c r="AB19" s="173"/>
      <c r="AC19" s="173"/>
      <c r="AD19" s="108"/>
    </row>
    <row r="20" spans="2:30" ht="47.25" customHeight="1" x14ac:dyDescent="0.25">
      <c r="B20" s="263"/>
      <c r="C20" s="262"/>
      <c r="D20" s="270"/>
      <c r="E20" s="128" t="s">
        <v>83</v>
      </c>
      <c r="F20" s="122">
        <f>+Autodiagnóstico!H23</f>
        <v>0</v>
      </c>
      <c r="G20" s="123"/>
      <c r="H20" s="124"/>
      <c r="I20" s="125" t="s">
        <v>161</v>
      </c>
      <c r="J20" s="163"/>
      <c r="K20" s="128" t="s">
        <v>309</v>
      </c>
      <c r="L20" s="176"/>
      <c r="M20" s="176"/>
      <c r="N20" s="176"/>
      <c r="O20" s="176"/>
      <c r="P20" s="197" t="s">
        <v>231</v>
      </c>
      <c r="Q20" s="176"/>
      <c r="R20" s="197" t="s">
        <v>311</v>
      </c>
      <c r="S20" s="176"/>
      <c r="T20" s="176"/>
      <c r="U20" s="176"/>
      <c r="V20" s="176"/>
      <c r="W20" s="176"/>
      <c r="X20" s="176"/>
      <c r="Y20" s="176"/>
      <c r="Z20" s="176"/>
      <c r="AA20" s="176"/>
      <c r="AB20" s="165" t="s">
        <v>310</v>
      </c>
      <c r="AC20" s="173"/>
      <c r="AD20" s="108"/>
    </row>
    <row r="21" spans="2:30" ht="47.25" customHeight="1" x14ac:dyDescent="0.25">
      <c r="B21" s="263"/>
      <c r="C21" s="262"/>
      <c r="D21" s="270" t="s">
        <v>89</v>
      </c>
      <c r="E21" s="129" t="s">
        <v>82</v>
      </c>
      <c r="F21" s="112">
        <f>+Autodiagnóstico!H24</f>
        <v>100</v>
      </c>
      <c r="G21" s="113"/>
      <c r="H21" s="114"/>
      <c r="I21" s="115" t="s">
        <v>156</v>
      </c>
      <c r="J21" s="161"/>
      <c r="K21" s="173"/>
      <c r="L21" s="173"/>
      <c r="M21" s="173"/>
      <c r="N21" s="173"/>
      <c r="O21" s="173"/>
      <c r="P21" s="173"/>
      <c r="Q21" s="173"/>
      <c r="R21" s="173"/>
      <c r="S21" s="173"/>
      <c r="T21" s="173"/>
      <c r="U21" s="173"/>
      <c r="V21" s="173"/>
      <c r="W21" s="173"/>
      <c r="X21" s="173"/>
      <c r="Y21" s="173"/>
      <c r="Z21" s="173"/>
      <c r="AA21" s="173"/>
      <c r="AB21" s="173"/>
      <c r="AC21" s="173"/>
      <c r="AD21" s="108"/>
    </row>
    <row r="22" spans="2:30" ht="210.75" customHeight="1" x14ac:dyDescent="0.25">
      <c r="B22" s="263"/>
      <c r="C22" s="262"/>
      <c r="D22" s="270"/>
      <c r="E22" s="156" t="s">
        <v>283</v>
      </c>
      <c r="F22" s="117">
        <f>+Autodiagnóstico!H25</f>
        <v>30</v>
      </c>
      <c r="G22" s="118"/>
      <c r="H22" s="119"/>
      <c r="I22" s="120" t="s">
        <v>169</v>
      </c>
      <c r="J22" s="162"/>
      <c r="K22" s="175" t="s">
        <v>284</v>
      </c>
      <c r="L22" s="165"/>
      <c r="M22" s="167" t="s">
        <v>231</v>
      </c>
      <c r="N22" s="167" t="s">
        <v>281</v>
      </c>
      <c r="O22" s="174"/>
      <c r="P22" s="167" t="s">
        <v>231</v>
      </c>
      <c r="Q22" s="165"/>
      <c r="R22" s="167" t="s">
        <v>281</v>
      </c>
      <c r="S22" s="165"/>
      <c r="T22" s="165"/>
      <c r="U22" s="165"/>
      <c r="V22" s="165"/>
      <c r="W22" s="165"/>
      <c r="X22" s="165"/>
      <c r="Y22" s="165"/>
      <c r="Z22" s="165"/>
      <c r="AA22" s="165"/>
      <c r="AB22" s="195" t="s">
        <v>301</v>
      </c>
      <c r="AC22" s="170"/>
      <c r="AD22" s="108"/>
    </row>
    <row r="23" spans="2:30" ht="87" customHeight="1" x14ac:dyDescent="0.25">
      <c r="B23" s="263"/>
      <c r="C23" s="262"/>
      <c r="D23" s="270"/>
      <c r="E23" s="131" t="s">
        <v>105</v>
      </c>
      <c r="F23" s="117">
        <f>+Autodiagnóstico!H26</f>
        <v>70</v>
      </c>
      <c r="G23" s="118"/>
      <c r="H23" s="119"/>
      <c r="I23" s="120" t="s">
        <v>168</v>
      </c>
      <c r="J23" s="162"/>
      <c r="K23" s="165" t="s">
        <v>259</v>
      </c>
      <c r="L23" s="173"/>
      <c r="M23" s="178" t="s">
        <v>231</v>
      </c>
      <c r="N23" s="188" t="s">
        <v>293</v>
      </c>
      <c r="O23" s="192"/>
      <c r="P23" s="194" t="s">
        <v>231</v>
      </c>
      <c r="Q23" s="192" t="s">
        <v>231</v>
      </c>
      <c r="R23" s="188" t="s">
        <v>293</v>
      </c>
      <c r="S23" s="192"/>
      <c r="T23" s="194" t="s">
        <v>231</v>
      </c>
      <c r="U23" s="192" t="s">
        <v>231</v>
      </c>
      <c r="V23" s="188" t="s">
        <v>293</v>
      </c>
      <c r="W23" s="192"/>
      <c r="X23" s="194" t="s">
        <v>231</v>
      </c>
      <c r="Y23" s="192" t="s">
        <v>231</v>
      </c>
      <c r="Z23" s="188" t="s">
        <v>293</v>
      </c>
      <c r="AA23" s="192"/>
      <c r="AB23" s="195" t="s">
        <v>294</v>
      </c>
      <c r="AC23" s="173"/>
      <c r="AD23" s="108"/>
    </row>
    <row r="24" spans="2:30" ht="54" customHeight="1" x14ac:dyDescent="0.25">
      <c r="B24" s="263"/>
      <c r="C24" s="262"/>
      <c r="D24" s="270"/>
      <c r="E24" s="130" t="s">
        <v>99</v>
      </c>
      <c r="F24" s="122">
        <f>+Autodiagnóstico!H27</f>
        <v>80</v>
      </c>
      <c r="G24" s="123"/>
      <c r="H24" s="124"/>
      <c r="I24" s="125" t="s">
        <v>170</v>
      </c>
      <c r="J24" s="163"/>
      <c r="K24" s="165" t="s">
        <v>306</v>
      </c>
      <c r="L24" s="173"/>
      <c r="M24" s="194" t="s">
        <v>231</v>
      </c>
      <c r="N24" s="193" t="s">
        <v>287</v>
      </c>
      <c r="O24" s="192"/>
      <c r="P24" s="192"/>
      <c r="Q24" s="194" t="s">
        <v>231</v>
      </c>
      <c r="R24" s="193" t="s">
        <v>286</v>
      </c>
      <c r="S24" s="192"/>
      <c r="T24" s="192"/>
      <c r="U24" s="194" t="s">
        <v>231</v>
      </c>
      <c r="V24" s="193" t="s">
        <v>286</v>
      </c>
      <c r="W24" s="192"/>
      <c r="X24" s="192"/>
      <c r="Y24" s="194" t="s">
        <v>231</v>
      </c>
      <c r="Z24" s="193" t="s">
        <v>286</v>
      </c>
      <c r="AA24" s="192"/>
      <c r="AB24" s="195" t="s">
        <v>295</v>
      </c>
      <c r="AC24" s="173"/>
      <c r="AD24" s="108"/>
    </row>
    <row r="25" spans="2:30" ht="84.75" customHeight="1" x14ac:dyDescent="0.25">
      <c r="B25" s="263"/>
      <c r="C25" s="262"/>
      <c r="D25" s="270" t="s">
        <v>94</v>
      </c>
      <c r="E25" s="129" t="s">
        <v>126</v>
      </c>
      <c r="F25" s="112">
        <f>+Autodiagnóstico!H28</f>
        <v>80</v>
      </c>
      <c r="G25" s="113"/>
      <c r="H25" s="114"/>
      <c r="I25" s="115" t="s">
        <v>152</v>
      </c>
      <c r="J25" s="161"/>
      <c r="K25" s="165" t="s">
        <v>307</v>
      </c>
      <c r="L25" s="165"/>
      <c r="M25" s="165"/>
      <c r="N25" s="165"/>
      <c r="O25" s="165"/>
      <c r="P25" s="178" t="s">
        <v>231</v>
      </c>
      <c r="Q25" s="165"/>
      <c r="R25" s="165" t="s">
        <v>257</v>
      </c>
      <c r="S25" s="165"/>
      <c r="T25" s="165"/>
      <c r="U25" s="165"/>
      <c r="V25" s="165"/>
      <c r="W25" s="165"/>
      <c r="X25" s="165"/>
      <c r="Y25" s="165"/>
      <c r="Z25" s="165"/>
      <c r="AA25" s="165"/>
      <c r="AB25" s="173" t="s">
        <v>243</v>
      </c>
      <c r="AC25" s="170"/>
      <c r="AD25" s="108"/>
    </row>
    <row r="26" spans="2:30" ht="47.25" customHeight="1" x14ac:dyDescent="0.25">
      <c r="B26" s="263"/>
      <c r="C26" s="262"/>
      <c r="D26" s="270"/>
      <c r="E26" s="131" t="s">
        <v>127</v>
      </c>
      <c r="F26" s="117">
        <f>+Autodiagnóstico!H29</f>
        <v>100</v>
      </c>
      <c r="G26" s="118"/>
      <c r="H26" s="119"/>
      <c r="I26" s="120" t="s">
        <v>153</v>
      </c>
      <c r="J26" s="162"/>
      <c r="K26" s="165"/>
      <c r="L26" s="165"/>
      <c r="M26" s="165"/>
      <c r="N26" s="165"/>
      <c r="O26" s="165"/>
      <c r="P26" s="165"/>
      <c r="Q26" s="165"/>
      <c r="R26" s="165"/>
      <c r="S26" s="165"/>
      <c r="T26" s="165"/>
      <c r="U26" s="165"/>
      <c r="V26" s="165"/>
      <c r="W26" s="165"/>
      <c r="X26" s="165"/>
      <c r="Y26" s="165"/>
      <c r="Z26" s="165"/>
      <c r="AA26" s="165"/>
      <c r="AB26" s="170"/>
      <c r="AC26" s="170"/>
      <c r="AD26" s="108"/>
    </row>
    <row r="27" spans="2:30" ht="111" customHeight="1" x14ac:dyDescent="0.25">
      <c r="B27" s="263"/>
      <c r="C27" s="262"/>
      <c r="D27" s="270"/>
      <c r="E27" s="131" t="s">
        <v>95</v>
      </c>
      <c r="F27" s="117">
        <f>+Autodiagnóstico!H30</f>
        <v>60</v>
      </c>
      <c r="G27" s="118"/>
      <c r="H27" s="119"/>
      <c r="I27" s="120" t="s">
        <v>151</v>
      </c>
      <c r="J27" s="162"/>
      <c r="K27" s="193" t="s">
        <v>296</v>
      </c>
      <c r="L27" s="192"/>
      <c r="M27" s="192"/>
      <c r="N27" s="192"/>
      <c r="O27" s="192"/>
      <c r="P27" s="194" t="s">
        <v>231</v>
      </c>
      <c r="Q27" s="194" t="s">
        <v>231</v>
      </c>
      <c r="R27" s="193" t="s">
        <v>297</v>
      </c>
      <c r="S27" s="192"/>
      <c r="T27" s="194" t="s">
        <v>231</v>
      </c>
      <c r="U27" s="192" t="s">
        <v>231</v>
      </c>
      <c r="V27" s="193" t="s">
        <v>297</v>
      </c>
      <c r="W27" s="192"/>
      <c r="X27" s="194" t="s">
        <v>231</v>
      </c>
      <c r="Y27" s="192" t="s">
        <v>231</v>
      </c>
      <c r="Z27" s="193" t="s">
        <v>297</v>
      </c>
      <c r="AA27" s="192"/>
      <c r="AB27" s="193" t="s">
        <v>298</v>
      </c>
      <c r="AC27" s="173"/>
      <c r="AD27" s="108"/>
    </row>
    <row r="28" spans="2:30" ht="47.25" customHeight="1" x14ac:dyDescent="0.25">
      <c r="B28" s="263"/>
      <c r="C28" s="262"/>
      <c r="D28" s="270"/>
      <c r="E28" s="130" t="s">
        <v>106</v>
      </c>
      <c r="F28" s="122">
        <f>+Autodiagnóstico!H31</f>
        <v>100</v>
      </c>
      <c r="G28" s="123"/>
      <c r="H28" s="124"/>
      <c r="I28" s="125" t="s">
        <v>154</v>
      </c>
      <c r="J28" s="163"/>
      <c r="K28" s="179"/>
      <c r="L28" s="173"/>
      <c r="M28" s="173"/>
      <c r="N28" s="173"/>
      <c r="O28" s="173"/>
      <c r="P28" s="173"/>
      <c r="Q28" s="173"/>
      <c r="R28" s="173"/>
      <c r="S28" s="173"/>
      <c r="T28" s="173"/>
      <c r="U28" s="173"/>
      <c r="V28" s="173"/>
      <c r="W28" s="173"/>
      <c r="X28" s="173"/>
      <c r="Y28" s="173"/>
      <c r="Z28" s="173"/>
      <c r="AA28" s="173"/>
      <c r="AB28" s="173"/>
      <c r="AC28" s="173"/>
      <c r="AD28" s="108"/>
    </row>
    <row r="29" spans="2:30" ht="47.25" customHeight="1" x14ac:dyDescent="0.25">
      <c r="B29" s="263"/>
      <c r="C29" s="262"/>
      <c r="D29" s="270" t="s">
        <v>79</v>
      </c>
      <c r="E29" s="129" t="s">
        <v>81</v>
      </c>
      <c r="F29" s="112">
        <f>+Autodiagnóstico!H32</f>
        <v>80</v>
      </c>
      <c r="G29" s="113"/>
      <c r="H29" s="114"/>
      <c r="I29" s="115" t="s">
        <v>156</v>
      </c>
      <c r="J29" s="161"/>
      <c r="K29" s="165" t="s">
        <v>245</v>
      </c>
      <c r="L29" s="173"/>
      <c r="M29" s="178"/>
      <c r="N29" s="178"/>
      <c r="O29" s="173"/>
      <c r="P29" s="178" t="s">
        <v>231</v>
      </c>
      <c r="Q29" s="173"/>
      <c r="R29" s="167" t="s">
        <v>246</v>
      </c>
      <c r="S29" s="173"/>
      <c r="T29" s="173"/>
      <c r="U29" s="173"/>
      <c r="V29" s="173"/>
      <c r="W29" s="173"/>
      <c r="X29" s="173"/>
      <c r="Y29" s="173"/>
      <c r="Z29" s="173"/>
      <c r="AA29" s="173"/>
      <c r="AB29" s="193" t="s">
        <v>300</v>
      </c>
      <c r="AC29" s="173"/>
      <c r="AD29" s="108"/>
    </row>
    <row r="30" spans="2:30" ht="47.25" customHeight="1" x14ac:dyDescent="0.25">
      <c r="B30" s="263"/>
      <c r="C30" s="262"/>
      <c r="D30" s="270"/>
      <c r="E30" s="131" t="s">
        <v>86</v>
      </c>
      <c r="F30" s="117">
        <f>+Autodiagnóstico!H33</f>
        <v>80</v>
      </c>
      <c r="G30" s="118" t="s">
        <v>139</v>
      </c>
      <c r="H30" s="119"/>
      <c r="I30" s="120"/>
      <c r="J30" s="162"/>
      <c r="K30" s="173" t="s">
        <v>247</v>
      </c>
      <c r="L30" s="173"/>
      <c r="M30" s="178" t="s">
        <v>231</v>
      </c>
      <c r="N30" s="167" t="s">
        <v>248</v>
      </c>
      <c r="O30" s="180">
        <v>1</v>
      </c>
      <c r="P30" s="173"/>
      <c r="Q30" s="178" t="s">
        <v>231</v>
      </c>
      <c r="R30" s="165" t="s">
        <v>248</v>
      </c>
      <c r="S30" s="173"/>
      <c r="T30" s="173"/>
      <c r="U30" s="178" t="s">
        <v>231</v>
      </c>
      <c r="V30" s="165" t="s">
        <v>248</v>
      </c>
      <c r="W30" s="173"/>
      <c r="X30" s="173"/>
      <c r="Y30" s="178" t="s">
        <v>231</v>
      </c>
      <c r="Z30" s="165" t="s">
        <v>248</v>
      </c>
      <c r="AA30" s="173"/>
      <c r="AB30" s="173" t="s">
        <v>243</v>
      </c>
      <c r="AC30" s="173"/>
      <c r="AD30" s="108"/>
    </row>
    <row r="31" spans="2:30" ht="47.25" customHeight="1" x14ac:dyDescent="0.25">
      <c r="B31" s="263"/>
      <c r="C31" s="262"/>
      <c r="D31" s="270"/>
      <c r="E31" s="131" t="s">
        <v>117</v>
      </c>
      <c r="F31" s="117">
        <f>+Autodiagnóstico!H34</f>
        <v>100</v>
      </c>
      <c r="G31" s="118"/>
      <c r="H31" s="119"/>
      <c r="I31" s="120" t="s">
        <v>156</v>
      </c>
      <c r="J31" s="162"/>
      <c r="K31" s="173"/>
      <c r="L31" s="173"/>
      <c r="M31" s="173"/>
      <c r="N31" s="173"/>
      <c r="O31" s="173"/>
      <c r="P31" s="173"/>
      <c r="Q31" s="173"/>
      <c r="R31" s="173"/>
      <c r="S31" s="173"/>
      <c r="T31" s="173"/>
      <c r="U31" s="173"/>
      <c r="V31" s="173"/>
      <c r="W31" s="173"/>
      <c r="X31" s="173"/>
      <c r="Y31" s="173"/>
      <c r="Z31" s="173"/>
      <c r="AA31" s="173"/>
      <c r="AB31" s="173"/>
      <c r="AC31" s="173"/>
      <c r="AD31" s="108"/>
    </row>
    <row r="32" spans="2:30" ht="47.25" customHeight="1" x14ac:dyDescent="0.25">
      <c r="B32" s="263"/>
      <c r="C32" s="262"/>
      <c r="D32" s="270"/>
      <c r="E32" s="131" t="s">
        <v>118</v>
      </c>
      <c r="F32" s="117">
        <f>+Autodiagnóstico!H35</f>
        <v>100</v>
      </c>
      <c r="G32" s="118"/>
      <c r="H32" s="119"/>
      <c r="I32" s="120" t="s">
        <v>156</v>
      </c>
      <c r="J32" s="162"/>
      <c r="K32" s="173"/>
      <c r="L32" s="173"/>
      <c r="M32" s="173"/>
      <c r="N32" s="173"/>
      <c r="O32" s="173"/>
      <c r="P32" s="173"/>
      <c r="Q32" s="173"/>
      <c r="R32" s="173"/>
      <c r="S32" s="173"/>
      <c r="T32" s="173"/>
      <c r="U32" s="173"/>
      <c r="V32" s="173"/>
      <c r="W32" s="173"/>
      <c r="X32" s="173"/>
      <c r="Y32" s="173"/>
      <c r="Z32" s="173"/>
      <c r="AA32" s="173"/>
      <c r="AB32" s="173"/>
      <c r="AC32" s="173"/>
      <c r="AD32" s="108"/>
    </row>
    <row r="33" spans="2:30" ht="47.25" customHeight="1" x14ac:dyDescent="0.25">
      <c r="B33" s="263"/>
      <c r="C33" s="262"/>
      <c r="D33" s="270"/>
      <c r="E33" s="130" t="s">
        <v>121</v>
      </c>
      <c r="F33" s="122">
        <f>+Autodiagnóstico!H36</f>
        <v>90</v>
      </c>
      <c r="G33" s="123" t="s">
        <v>140</v>
      </c>
      <c r="H33" s="124"/>
      <c r="I33" s="125" t="s">
        <v>156</v>
      </c>
      <c r="J33" s="163"/>
      <c r="K33" s="173" t="s">
        <v>249</v>
      </c>
      <c r="L33" s="173"/>
      <c r="M33" s="178" t="s">
        <v>231</v>
      </c>
      <c r="N33" s="165" t="s">
        <v>219</v>
      </c>
      <c r="O33" s="180">
        <v>1</v>
      </c>
      <c r="P33" s="173"/>
      <c r="Q33" s="178" t="s">
        <v>231</v>
      </c>
      <c r="R33" s="165" t="s">
        <v>219</v>
      </c>
      <c r="S33" s="173"/>
      <c r="T33" s="173"/>
      <c r="U33" s="178" t="s">
        <v>231</v>
      </c>
      <c r="V33" s="165" t="s">
        <v>219</v>
      </c>
      <c r="W33" s="173"/>
      <c r="X33" s="173"/>
      <c r="Y33" s="178" t="s">
        <v>231</v>
      </c>
      <c r="Z33" s="165" t="s">
        <v>219</v>
      </c>
      <c r="AA33" s="173"/>
      <c r="AB33" s="173" t="s">
        <v>243</v>
      </c>
      <c r="AC33" s="170"/>
      <c r="AD33" s="108"/>
    </row>
    <row r="34" spans="2:30" ht="47.25" customHeight="1" x14ac:dyDescent="0.25">
      <c r="B34" s="263"/>
      <c r="C34" s="262"/>
      <c r="D34" s="270" t="s">
        <v>74</v>
      </c>
      <c r="E34" s="129" t="s">
        <v>112</v>
      </c>
      <c r="F34" s="112">
        <f>+Autodiagnóstico!H39</f>
        <v>100</v>
      </c>
      <c r="G34" s="113" t="s">
        <v>141</v>
      </c>
      <c r="H34" s="114"/>
      <c r="I34" s="115" t="s">
        <v>146</v>
      </c>
      <c r="J34" s="161"/>
      <c r="K34" s="165"/>
      <c r="L34" s="173"/>
      <c r="M34" s="173"/>
      <c r="N34" s="173"/>
      <c r="O34" s="173"/>
      <c r="P34" s="173"/>
      <c r="Q34" s="173"/>
      <c r="R34" s="173"/>
      <c r="S34" s="173"/>
      <c r="T34" s="173"/>
      <c r="U34" s="173"/>
      <c r="V34" s="173"/>
      <c r="W34" s="173"/>
      <c r="X34" s="173"/>
      <c r="Y34" s="173"/>
      <c r="Z34" s="173"/>
      <c r="AA34" s="173"/>
      <c r="AB34" s="170"/>
      <c r="AC34" s="170"/>
      <c r="AD34" s="108"/>
    </row>
    <row r="35" spans="2:30" ht="75" customHeight="1" x14ac:dyDescent="0.25">
      <c r="B35" s="263"/>
      <c r="C35" s="262"/>
      <c r="D35" s="270"/>
      <c r="E35" s="131" t="s">
        <v>113</v>
      </c>
      <c r="F35" s="117">
        <f>+Autodiagnóstico!H40</f>
        <v>100</v>
      </c>
      <c r="G35" s="118" t="s">
        <v>141</v>
      </c>
      <c r="H35" s="119"/>
      <c r="I35" s="120" t="s">
        <v>147</v>
      </c>
      <c r="J35" s="162"/>
      <c r="K35" s="165"/>
      <c r="L35" s="165"/>
      <c r="M35" s="165"/>
      <c r="N35" s="165"/>
      <c r="O35" s="165"/>
      <c r="P35" s="165"/>
      <c r="Q35" s="165"/>
      <c r="R35" s="165"/>
      <c r="S35" s="165"/>
      <c r="T35" s="165"/>
      <c r="U35" s="165"/>
      <c r="V35" s="165"/>
      <c r="W35" s="165"/>
      <c r="X35" s="165"/>
      <c r="Y35" s="165"/>
      <c r="Z35" s="165"/>
      <c r="AA35" s="165"/>
      <c r="AB35" s="170"/>
      <c r="AC35" s="170"/>
      <c r="AD35" s="108"/>
    </row>
    <row r="36" spans="2:30" ht="47.25" customHeight="1" x14ac:dyDescent="0.25">
      <c r="B36" s="263"/>
      <c r="C36" s="262"/>
      <c r="D36" s="270"/>
      <c r="E36" s="131" t="s">
        <v>97</v>
      </c>
      <c r="F36" s="117">
        <f>+Autodiagnóstico!H41</f>
        <v>100</v>
      </c>
      <c r="G36" s="118"/>
      <c r="H36" s="119"/>
      <c r="I36" s="120" t="s">
        <v>145</v>
      </c>
      <c r="J36" s="162"/>
      <c r="K36" s="165"/>
      <c r="L36" s="173"/>
      <c r="M36" s="173"/>
      <c r="N36" s="173"/>
      <c r="O36" s="173"/>
      <c r="P36" s="178"/>
      <c r="Q36" s="173"/>
      <c r="R36" s="167"/>
      <c r="S36" s="173"/>
      <c r="T36" s="173"/>
      <c r="U36" s="173"/>
      <c r="V36" s="173"/>
      <c r="W36" s="173"/>
      <c r="X36" s="173"/>
      <c r="Y36" s="173"/>
      <c r="Z36" s="173"/>
      <c r="AA36" s="173"/>
      <c r="AB36" s="173"/>
      <c r="AC36" s="173"/>
      <c r="AD36" s="108"/>
    </row>
    <row r="37" spans="2:30" ht="47.25" customHeight="1" x14ac:dyDescent="0.25">
      <c r="B37" s="263"/>
      <c r="C37" s="262"/>
      <c r="D37" s="270"/>
      <c r="E37" s="131" t="s">
        <v>96</v>
      </c>
      <c r="F37" s="117">
        <f>+Autodiagnóstico!H42</f>
        <v>50</v>
      </c>
      <c r="G37" s="118"/>
      <c r="H37" s="119"/>
      <c r="I37" s="120" t="s">
        <v>148</v>
      </c>
      <c r="J37" s="162"/>
      <c r="K37" s="165" t="s">
        <v>278</v>
      </c>
      <c r="L37" s="173"/>
      <c r="M37" s="178" t="s">
        <v>231</v>
      </c>
      <c r="N37" s="165" t="s">
        <v>279</v>
      </c>
      <c r="O37" s="173"/>
      <c r="P37" s="178" t="s">
        <v>231</v>
      </c>
      <c r="Q37" s="173"/>
      <c r="R37" s="165" t="s">
        <v>279</v>
      </c>
      <c r="S37" s="173"/>
      <c r="T37" s="173"/>
      <c r="U37" s="173"/>
      <c r="V37" s="173"/>
      <c r="W37" s="173"/>
      <c r="X37" s="173"/>
      <c r="Y37" s="173"/>
      <c r="Z37" s="173"/>
      <c r="AA37" s="173"/>
      <c r="AB37" s="173" t="s">
        <v>280</v>
      </c>
      <c r="AC37" s="173"/>
      <c r="AD37" s="108"/>
    </row>
    <row r="38" spans="2:30" ht="47.25" customHeight="1" x14ac:dyDescent="0.25">
      <c r="B38" s="263"/>
      <c r="C38" s="262"/>
      <c r="D38" s="270"/>
      <c r="E38" s="131" t="s">
        <v>98</v>
      </c>
      <c r="F38" s="117">
        <f>+Autodiagnóstico!H43</f>
        <v>100</v>
      </c>
      <c r="G38" s="118"/>
      <c r="H38" s="119"/>
      <c r="I38" s="120" t="s">
        <v>149</v>
      </c>
      <c r="J38" s="162"/>
      <c r="K38" s="177"/>
      <c r="L38" s="173"/>
      <c r="M38" s="173"/>
      <c r="N38" s="173"/>
      <c r="O38" s="173"/>
      <c r="P38" s="173"/>
      <c r="Q38" s="173"/>
      <c r="R38" s="173"/>
      <c r="S38" s="173"/>
      <c r="T38" s="173"/>
      <c r="U38" s="173"/>
      <c r="V38" s="173"/>
      <c r="W38" s="173"/>
      <c r="X38" s="173"/>
      <c r="Y38" s="173"/>
      <c r="Z38" s="173"/>
      <c r="AA38" s="173"/>
      <c r="AB38" s="173"/>
      <c r="AC38" s="173"/>
      <c r="AD38" s="108"/>
    </row>
    <row r="39" spans="2:30" ht="47.25" customHeight="1" x14ac:dyDescent="0.25">
      <c r="B39" s="263"/>
      <c r="C39" s="262"/>
      <c r="D39" s="270"/>
      <c r="E39" s="130" t="s">
        <v>114</v>
      </c>
      <c r="F39" s="122">
        <f>+Autodiagnóstico!H44</f>
        <v>100</v>
      </c>
      <c r="G39" s="123"/>
      <c r="H39" s="124"/>
      <c r="I39" s="125" t="s">
        <v>150</v>
      </c>
      <c r="J39" s="163"/>
      <c r="K39" s="177"/>
      <c r="L39" s="173"/>
      <c r="M39" s="173"/>
      <c r="N39" s="173"/>
      <c r="O39" s="173"/>
      <c r="P39" s="173"/>
      <c r="Q39" s="173"/>
      <c r="R39" s="173"/>
      <c r="S39" s="173"/>
      <c r="T39" s="173"/>
      <c r="U39" s="173"/>
      <c r="V39" s="173"/>
      <c r="W39" s="173"/>
      <c r="X39" s="173"/>
      <c r="Y39" s="173"/>
      <c r="Z39" s="173"/>
      <c r="AA39" s="173"/>
      <c r="AB39" s="173"/>
      <c r="AC39" s="173"/>
      <c r="AD39" s="108"/>
    </row>
    <row r="40" spans="2:30" ht="47.25" customHeight="1" x14ac:dyDescent="0.25">
      <c r="B40" s="263"/>
      <c r="C40" s="262"/>
      <c r="D40" s="270" t="s">
        <v>75</v>
      </c>
      <c r="E40" s="129" t="s">
        <v>90</v>
      </c>
      <c r="F40" s="112">
        <f>+Autodiagnóstico!H45</f>
        <v>80</v>
      </c>
      <c r="G40" s="113" t="s">
        <v>142</v>
      </c>
      <c r="H40" s="114"/>
      <c r="I40" s="115" t="s">
        <v>166</v>
      </c>
      <c r="J40" s="161"/>
      <c r="K40" s="165" t="s">
        <v>250</v>
      </c>
      <c r="L40" s="173"/>
      <c r="M40" s="178" t="s">
        <v>231</v>
      </c>
      <c r="N40" s="167" t="s">
        <v>251</v>
      </c>
      <c r="O40" s="180">
        <v>0.8</v>
      </c>
      <c r="P40" s="173"/>
      <c r="Q40" s="173"/>
      <c r="R40" s="173"/>
      <c r="S40" s="173"/>
      <c r="T40" s="173"/>
      <c r="U40" s="173"/>
      <c r="V40" s="173"/>
      <c r="W40" s="173"/>
      <c r="X40" s="173"/>
      <c r="Y40" s="173"/>
      <c r="Z40" s="173"/>
      <c r="AA40" s="173"/>
      <c r="AB40" s="196" t="s">
        <v>299</v>
      </c>
      <c r="AC40" s="170"/>
      <c r="AD40" s="108"/>
    </row>
    <row r="41" spans="2:30" ht="47.25" customHeight="1" x14ac:dyDescent="0.25">
      <c r="B41" s="263"/>
      <c r="C41" s="262"/>
      <c r="D41" s="270"/>
      <c r="E41" s="131" t="s">
        <v>91</v>
      </c>
      <c r="F41" s="117">
        <f>+Autodiagnóstico!H46</f>
        <v>70</v>
      </c>
      <c r="G41" s="118"/>
      <c r="H41" s="119"/>
      <c r="I41" s="120"/>
      <c r="J41" s="162"/>
      <c r="K41" s="165" t="s">
        <v>258</v>
      </c>
      <c r="L41" s="165"/>
      <c r="M41" s="178" t="s">
        <v>231</v>
      </c>
      <c r="N41" s="167" t="s">
        <v>252</v>
      </c>
      <c r="O41" s="165"/>
      <c r="P41" s="165"/>
      <c r="Q41" s="165"/>
      <c r="R41" s="165"/>
      <c r="S41" s="165"/>
      <c r="T41" s="165"/>
      <c r="U41" s="165"/>
      <c r="V41" s="165"/>
      <c r="W41" s="165"/>
      <c r="X41" s="165"/>
      <c r="Y41" s="165"/>
      <c r="Z41" s="165"/>
      <c r="AA41" s="165"/>
      <c r="AB41" s="181" t="s">
        <v>253</v>
      </c>
      <c r="AC41" s="170"/>
      <c r="AD41" s="108"/>
    </row>
    <row r="42" spans="2:30" ht="60" customHeight="1" x14ac:dyDescent="0.25">
      <c r="B42" s="263"/>
      <c r="C42" s="262"/>
      <c r="D42" s="270"/>
      <c r="E42" s="127" t="s">
        <v>92</v>
      </c>
      <c r="F42" s="117">
        <f>+Autodiagnóstico!H47</f>
        <v>100</v>
      </c>
      <c r="G42" s="118"/>
      <c r="H42" s="119"/>
      <c r="I42" s="120" t="s">
        <v>162</v>
      </c>
      <c r="J42" s="162"/>
      <c r="K42" s="173"/>
      <c r="L42" s="173"/>
      <c r="M42" s="173"/>
      <c r="N42" s="173"/>
      <c r="O42" s="173"/>
      <c r="P42" s="173"/>
      <c r="Q42" s="173"/>
      <c r="R42" s="173"/>
      <c r="S42" s="173"/>
      <c r="T42" s="173"/>
      <c r="U42" s="173"/>
      <c r="V42" s="173"/>
      <c r="W42" s="173"/>
      <c r="X42" s="173"/>
      <c r="Y42" s="173"/>
      <c r="Z42" s="173"/>
      <c r="AA42" s="173"/>
      <c r="AB42" s="173"/>
      <c r="AC42" s="173"/>
      <c r="AD42" s="108"/>
    </row>
    <row r="43" spans="2:30" ht="42" customHeight="1" x14ac:dyDescent="0.25">
      <c r="B43" s="263"/>
      <c r="C43" s="262"/>
      <c r="D43" s="270"/>
      <c r="E43" s="131" t="s">
        <v>129</v>
      </c>
      <c r="F43" s="117">
        <f>+Autodiagnóstico!H48</f>
        <v>80</v>
      </c>
      <c r="G43" s="118"/>
      <c r="H43" s="119"/>
      <c r="I43" s="120" t="s">
        <v>167</v>
      </c>
      <c r="J43" s="162"/>
      <c r="K43" s="165" t="s">
        <v>250</v>
      </c>
      <c r="L43" s="165"/>
      <c r="M43" s="167" t="s">
        <v>231</v>
      </c>
      <c r="N43" s="167" t="s">
        <v>251</v>
      </c>
      <c r="O43" s="180">
        <v>0.8</v>
      </c>
      <c r="P43" s="167" t="s">
        <v>231</v>
      </c>
      <c r="Q43" s="165"/>
      <c r="R43" s="167" t="s">
        <v>241</v>
      </c>
      <c r="S43" s="165"/>
      <c r="T43" s="165"/>
      <c r="U43" s="165"/>
      <c r="V43" s="165"/>
      <c r="W43" s="165"/>
      <c r="X43" s="165"/>
      <c r="Y43" s="165"/>
      <c r="Z43" s="165"/>
      <c r="AA43" s="165"/>
      <c r="AB43" s="195" t="s">
        <v>288</v>
      </c>
      <c r="AC43" s="170"/>
      <c r="AD43" s="108"/>
    </row>
    <row r="44" spans="2:30" ht="79.5" customHeight="1" x14ac:dyDescent="0.25">
      <c r="B44" s="263"/>
      <c r="C44" s="262"/>
      <c r="D44" s="270"/>
      <c r="E44" s="131" t="s">
        <v>100</v>
      </c>
      <c r="F44" s="117">
        <f>+Autodiagnóstico!H50</f>
        <v>80</v>
      </c>
      <c r="G44" s="118"/>
      <c r="H44" s="119"/>
      <c r="I44" s="120" t="s">
        <v>165</v>
      </c>
      <c r="J44" s="162"/>
      <c r="K44" s="165" t="s">
        <v>250</v>
      </c>
      <c r="L44" s="165"/>
      <c r="M44" s="167" t="s">
        <v>231</v>
      </c>
      <c r="N44" s="167" t="s">
        <v>251</v>
      </c>
      <c r="O44" s="174">
        <v>0.8</v>
      </c>
      <c r="P44" s="167" t="s">
        <v>231</v>
      </c>
      <c r="Q44" s="165"/>
      <c r="R44" s="167" t="s">
        <v>241</v>
      </c>
      <c r="S44" s="165"/>
      <c r="T44" s="165"/>
      <c r="U44" s="165"/>
      <c r="V44" s="165"/>
      <c r="W44" s="165"/>
      <c r="X44" s="165"/>
      <c r="Y44" s="165"/>
      <c r="Z44" s="165"/>
      <c r="AA44" s="165"/>
      <c r="AB44" s="195" t="s">
        <v>288</v>
      </c>
      <c r="AC44" s="170"/>
      <c r="AD44" s="108"/>
    </row>
    <row r="45" spans="2:30" ht="40.5" customHeight="1" x14ac:dyDescent="0.25">
      <c r="B45" s="263"/>
      <c r="C45" s="262"/>
      <c r="D45" s="270"/>
      <c r="E45" s="131" t="s">
        <v>71</v>
      </c>
      <c r="F45" s="117">
        <f>+Autodiagnóstico!H51</f>
        <v>100</v>
      </c>
      <c r="G45" s="118" t="s">
        <v>142</v>
      </c>
      <c r="H45" s="119"/>
      <c r="I45" s="120" t="s">
        <v>166</v>
      </c>
      <c r="J45" s="162"/>
      <c r="K45" s="173"/>
      <c r="L45" s="173"/>
      <c r="M45" s="173"/>
      <c r="N45" s="173"/>
      <c r="O45" s="173"/>
      <c r="P45" s="173"/>
      <c r="Q45" s="173"/>
      <c r="R45" s="173"/>
      <c r="S45" s="173"/>
      <c r="T45" s="173"/>
      <c r="U45" s="173"/>
      <c r="V45" s="173"/>
      <c r="W45" s="173"/>
      <c r="X45" s="173"/>
      <c r="Y45" s="173"/>
      <c r="Z45" s="173"/>
      <c r="AA45" s="173"/>
      <c r="AB45" s="173"/>
      <c r="AC45" s="173"/>
      <c r="AD45" s="108"/>
    </row>
    <row r="46" spans="2:30" ht="45" customHeight="1" x14ac:dyDescent="0.25">
      <c r="B46" s="263"/>
      <c r="C46" s="262"/>
      <c r="D46" s="270"/>
      <c r="E46" s="131" t="s">
        <v>115</v>
      </c>
      <c r="F46" s="117">
        <f>+Autodiagnóstico!H52</f>
        <v>100</v>
      </c>
      <c r="G46" s="118"/>
      <c r="H46" s="119"/>
      <c r="I46" s="120" t="s">
        <v>164</v>
      </c>
      <c r="J46" s="162"/>
      <c r="K46" s="173"/>
      <c r="L46" s="173"/>
      <c r="M46" s="173"/>
      <c r="N46" s="173"/>
      <c r="O46" s="173"/>
      <c r="P46" s="173"/>
      <c r="Q46" s="173"/>
      <c r="R46" s="173"/>
      <c r="S46" s="173"/>
      <c r="T46" s="173"/>
      <c r="U46" s="173"/>
      <c r="V46" s="173"/>
      <c r="W46" s="173"/>
      <c r="X46" s="173"/>
      <c r="Y46" s="173"/>
      <c r="Z46" s="173"/>
      <c r="AA46" s="173"/>
      <c r="AB46" s="173"/>
      <c r="AC46" s="173"/>
      <c r="AD46" s="108"/>
    </row>
    <row r="47" spans="2:30" ht="142.5" customHeight="1" x14ac:dyDescent="0.25">
      <c r="B47" s="263"/>
      <c r="C47" s="262"/>
      <c r="D47" s="270"/>
      <c r="E47" s="155" t="s">
        <v>122</v>
      </c>
      <c r="F47" s="122">
        <f>+Autodiagnóstico!H53</f>
        <v>80</v>
      </c>
      <c r="G47" s="123"/>
      <c r="H47" s="124"/>
      <c r="I47" s="125" t="s">
        <v>155</v>
      </c>
      <c r="J47" s="163"/>
      <c r="K47" s="182" t="s">
        <v>255</v>
      </c>
      <c r="L47" s="173"/>
      <c r="M47" s="178" t="s">
        <v>231</v>
      </c>
      <c r="N47" s="173" t="s">
        <v>260</v>
      </c>
      <c r="O47" s="180">
        <v>0.5</v>
      </c>
      <c r="P47" s="178" t="s">
        <v>231</v>
      </c>
      <c r="Q47" s="178" t="s">
        <v>231</v>
      </c>
      <c r="R47" s="173" t="s">
        <v>260</v>
      </c>
      <c r="S47" s="173"/>
      <c r="T47" s="178" t="s">
        <v>231</v>
      </c>
      <c r="U47" s="178" t="s">
        <v>231</v>
      </c>
      <c r="V47" s="173" t="s">
        <v>260</v>
      </c>
      <c r="W47" s="173"/>
      <c r="X47" s="178" t="s">
        <v>231</v>
      </c>
      <c r="Y47" s="178" t="s">
        <v>231</v>
      </c>
      <c r="Z47" s="165" t="s">
        <v>260</v>
      </c>
      <c r="AA47" s="173"/>
      <c r="AB47" s="173" t="s">
        <v>261</v>
      </c>
      <c r="AC47" s="170"/>
      <c r="AD47" s="108"/>
    </row>
    <row r="48" spans="2:30" ht="53.25" customHeight="1" x14ac:dyDescent="0.25">
      <c r="B48" s="263"/>
      <c r="C48" s="262"/>
      <c r="D48" s="270" t="s">
        <v>76</v>
      </c>
      <c r="E48" s="158" t="s">
        <v>85</v>
      </c>
      <c r="F48" s="112">
        <f>+Autodiagnóstico!H56</f>
        <v>60</v>
      </c>
      <c r="G48" s="113" t="s">
        <v>144</v>
      </c>
      <c r="H48" s="114"/>
      <c r="I48" s="115" t="s">
        <v>171</v>
      </c>
      <c r="J48" s="161"/>
      <c r="K48" s="183" t="s">
        <v>270</v>
      </c>
      <c r="L48" s="173"/>
      <c r="M48" s="173"/>
      <c r="N48" s="173"/>
      <c r="O48" s="173"/>
      <c r="P48" s="178" t="s">
        <v>231</v>
      </c>
      <c r="Q48" s="173"/>
      <c r="R48" s="167" t="s">
        <v>272</v>
      </c>
      <c r="S48" s="173"/>
      <c r="T48" s="173"/>
      <c r="U48" s="173"/>
      <c r="V48" s="173"/>
      <c r="W48" s="173"/>
      <c r="X48" s="173"/>
      <c r="Y48" s="173"/>
      <c r="Z48" s="173"/>
      <c r="AA48" s="173"/>
      <c r="AB48" s="173" t="s">
        <v>271</v>
      </c>
      <c r="AC48" s="173"/>
      <c r="AD48" s="108"/>
    </row>
    <row r="49" spans="2:30" ht="82.5" customHeight="1" x14ac:dyDescent="0.25">
      <c r="B49" s="263"/>
      <c r="C49" s="262"/>
      <c r="D49" s="270"/>
      <c r="E49" s="159" t="s">
        <v>72</v>
      </c>
      <c r="F49" s="122">
        <f>+Autodiagnóstico!H57</f>
        <v>80</v>
      </c>
      <c r="G49" s="123" t="s">
        <v>143</v>
      </c>
      <c r="H49" s="124"/>
      <c r="I49" s="125" t="s">
        <v>156</v>
      </c>
      <c r="J49" s="163"/>
      <c r="K49" s="183" t="s">
        <v>308</v>
      </c>
      <c r="L49" s="173"/>
      <c r="M49" s="178" t="s">
        <v>231</v>
      </c>
      <c r="N49" s="173" t="s">
        <v>268</v>
      </c>
      <c r="O49" s="173"/>
      <c r="P49" s="173"/>
      <c r="Q49" s="173"/>
      <c r="R49" s="173"/>
      <c r="S49" s="173"/>
      <c r="T49" s="173"/>
      <c r="U49" s="173"/>
      <c r="V49" s="173"/>
      <c r="W49" s="173"/>
      <c r="X49" s="173"/>
      <c r="Y49" s="173"/>
      <c r="Z49" s="173"/>
      <c r="AA49" s="173"/>
      <c r="AB49" s="173" t="s">
        <v>234</v>
      </c>
      <c r="AC49" s="173"/>
      <c r="AD49" s="108"/>
    </row>
    <row r="50" spans="2:30" ht="46.5" customHeight="1" x14ac:dyDescent="0.25">
      <c r="B50" s="263"/>
      <c r="C50" s="262"/>
      <c r="D50" s="270" t="s">
        <v>116</v>
      </c>
      <c r="E50" s="126" t="s">
        <v>119</v>
      </c>
      <c r="F50" s="112">
        <f>+Autodiagnóstico!H60</f>
        <v>100</v>
      </c>
      <c r="G50" s="113"/>
      <c r="H50" s="114"/>
      <c r="I50" s="115"/>
      <c r="J50" s="161"/>
      <c r="K50" s="173"/>
      <c r="L50" s="173"/>
      <c r="M50" s="173"/>
      <c r="N50" s="173"/>
      <c r="O50" s="173"/>
      <c r="P50" s="173"/>
      <c r="Q50" s="173"/>
      <c r="R50" s="173"/>
      <c r="S50" s="173"/>
      <c r="T50" s="173"/>
      <c r="U50" s="173"/>
      <c r="V50" s="173"/>
      <c r="W50" s="173"/>
      <c r="X50" s="173"/>
      <c r="Y50" s="173"/>
      <c r="Z50" s="173"/>
      <c r="AA50" s="173"/>
      <c r="AB50" s="173"/>
      <c r="AC50" s="173"/>
      <c r="AD50" s="108"/>
    </row>
    <row r="51" spans="2:30" ht="35.25" customHeight="1" x14ac:dyDescent="0.25">
      <c r="B51" s="263"/>
      <c r="C51" s="262"/>
      <c r="D51" s="270"/>
      <c r="E51" s="127" t="s">
        <v>120</v>
      </c>
      <c r="F51" s="117">
        <f>+Autodiagnóstico!H61</f>
        <v>100</v>
      </c>
      <c r="G51" s="118"/>
      <c r="H51" s="119"/>
      <c r="I51" s="120"/>
      <c r="J51" s="162"/>
      <c r="K51" s="173"/>
      <c r="L51" s="173"/>
      <c r="M51" s="173"/>
      <c r="N51" s="173"/>
      <c r="O51" s="173"/>
      <c r="P51" s="173"/>
      <c r="Q51" s="173"/>
      <c r="R51" s="173"/>
      <c r="S51" s="173"/>
      <c r="T51" s="173"/>
      <c r="U51" s="173"/>
      <c r="V51" s="173"/>
      <c r="W51" s="173"/>
      <c r="X51" s="173"/>
      <c r="Y51" s="173"/>
      <c r="Z51" s="173"/>
      <c r="AA51" s="173"/>
      <c r="AB51" s="173"/>
      <c r="AC51" s="173"/>
      <c r="AD51" s="108"/>
    </row>
    <row r="52" spans="2:30" ht="42" customHeight="1" x14ac:dyDescent="0.25">
      <c r="B52" s="263"/>
      <c r="C52" s="262"/>
      <c r="D52" s="270"/>
      <c r="E52" s="128" t="s">
        <v>101</v>
      </c>
      <c r="F52" s="122">
        <f>+Autodiagnóstico!H62</f>
        <v>100</v>
      </c>
      <c r="G52" s="123"/>
      <c r="H52" s="124"/>
      <c r="I52" s="125" t="s">
        <v>156</v>
      </c>
      <c r="J52" s="163"/>
      <c r="K52" s="165"/>
      <c r="L52" s="165"/>
      <c r="M52" s="165"/>
      <c r="N52" s="165"/>
      <c r="O52" s="165"/>
      <c r="P52" s="165"/>
      <c r="Q52" s="165"/>
      <c r="R52" s="165"/>
      <c r="S52" s="165"/>
      <c r="T52" s="165"/>
      <c r="U52" s="165"/>
      <c r="V52" s="165"/>
      <c r="W52" s="165"/>
      <c r="X52" s="165"/>
      <c r="Y52" s="165"/>
      <c r="Z52" s="165"/>
      <c r="AA52" s="165"/>
      <c r="AB52" s="170"/>
      <c r="AC52" s="170"/>
      <c r="AD52" s="108"/>
    </row>
    <row r="53" spans="2:30" ht="8.25" customHeight="1" thickBot="1" x14ac:dyDescent="0.3">
      <c r="B53" s="132"/>
      <c r="C53" s="133"/>
      <c r="D53" s="133"/>
      <c r="E53" s="133"/>
      <c r="F53" s="134"/>
      <c r="G53" s="135"/>
      <c r="H53" s="135"/>
      <c r="I53" s="134"/>
      <c r="J53" s="135"/>
      <c r="K53" s="135"/>
      <c r="L53" s="135"/>
      <c r="M53" s="135"/>
      <c r="N53" s="135"/>
      <c r="O53" s="135"/>
      <c r="P53" s="135"/>
      <c r="Q53" s="135"/>
      <c r="R53" s="135"/>
      <c r="S53" s="135"/>
      <c r="T53" s="135"/>
      <c r="U53" s="135"/>
      <c r="V53" s="135"/>
      <c r="W53" s="135"/>
      <c r="X53" s="135"/>
      <c r="Y53" s="135"/>
      <c r="Z53" s="135"/>
      <c r="AA53" s="135"/>
      <c r="AB53" s="135"/>
      <c r="AC53" s="135"/>
      <c r="AD53" s="136"/>
    </row>
    <row r="54" spans="2:30" hidden="1" x14ac:dyDescent="0.25"/>
    <row r="55" spans="2:30" hidden="1" x14ac:dyDescent="0.25">
      <c r="E55" s="106"/>
      <c r="F55" s="106"/>
    </row>
    <row r="56" spans="2:30" hidden="1" x14ac:dyDescent="0.25">
      <c r="E56" s="106"/>
      <c r="F56" s="106"/>
    </row>
    <row r="57" spans="2:30" hidden="1" x14ac:dyDescent="0.25">
      <c r="E57" s="106"/>
      <c r="F57" s="106"/>
    </row>
    <row r="58" spans="2:30" hidden="1" x14ac:dyDescent="0.25">
      <c r="E58" s="106"/>
      <c r="F58" s="106"/>
    </row>
    <row r="59" spans="2:30" hidden="1" x14ac:dyDescent="0.25">
      <c r="E59" s="106"/>
      <c r="F59" s="106"/>
    </row>
    <row r="60" spans="2:30" hidden="1" x14ac:dyDescent="0.25">
      <c r="E60" s="106"/>
      <c r="F60" s="106"/>
    </row>
    <row r="61" spans="2:30" ht="18" hidden="1" x14ac:dyDescent="0.25">
      <c r="E61" s="140" t="s">
        <v>28</v>
      </c>
      <c r="F61" s="140"/>
    </row>
    <row r="62" spans="2:30" hidden="1" x14ac:dyDescent="0.25"/>
    <row r="63" spans="2:30" hidden="1" x14ac:dyDescent="0.25"/>
    <row r="64" spans="2:30"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sheetData>
  <protectedRanges>
    <protectedRange sqref="L14:AC14 L40:AC40 K41:AC52 K7:AC13 K15:AC39" name="Planeacion"/>
    <protectedRange sqref="E20" name="Simulado"/>
    <protectedRange sqref="K14" name="Planeacion_1"/>
    <protectedRange sqref="K40" name="Planeacion_2"/>
  </protectedRanges>
  <mergeCells count="56">
    <mergeCell ref="E4:AC4"/>
    <mergeCell ref="P5:Q5"/>
    <mergeCell ref="T5:U5"/>
    <mergeCell ref="X5:Y5"/>
    <mergeCell ref="D50:D52"/>
    <mergeCell ref="D21:D24"/>
    <mergeCell ref="D7:D9"/>
    <mergeCell ref="D10:D13"/>
    <mergeCell ref="D16:D20"/>
    <mergeCell ref="D25:D28"/>
    <mergeCell ref="D29:D33"/>
    <mergeCell ref="D34:D39"/>
    <mergeCell ref="D14:D15"/>
    <mergeCell ref="N5:N6"/>
    <mergeCell ref="O5:O6"/>
    <mergeCell ref="R5:R6"/>
    <mergeCell ref="K8:K9"/>
    <mergeCell ref="C7:C52"/>
    <mergeCell ref="B7:B52"/>
    <mergeCell ref="C3:AC3"/>
    <mergeCell ref="C5:C6"/>
    <mergeCell ref="D5:D6"/>
    <mergeCell ref="E5:E6"/>
    <mergeCell ref="K5:K6"/>
    <mergeCell ref="AB5:AB6"/>
    <mergeCell ref="J5:J6"/>
    <mergeCell ref="I5:I6"/>
    <mergeCell ref="H5:H6"/>
    <mergeCell ref="G5:G6"/>
    <mergeCell ref="F5:F6"/>
    <mergeCell ref="D40:D47"/>
    <mergeCell ref="D48:D49"/>
    <mergeCell ref="L5:M5"/>
    <mergeCell ref="AC5:AC6"/>
    <mergeCell ref="S5:S6"/>
    <mergeCell ref="V5:V6"/>
    <mergeCell ref="W5:W6"/>
    <mergeCell ref="Z5:Z6"/>
    <mergeCell ref="AA5:AA6"/>
    <mergeCell ref="L8:L9"/>
    <mergeCell ref="M8:M9"/>
    <mergeCell ref="N8:N9"/>
    <mergeCell ref="O8:O9"/>
    <mergeCell ref="P8:P9"/>
    <mergeCell ref="X8:X9"/>
    <mergeCell ref="Y8:Y9"/>
    <mergeCell ref="Z8:Z9"/>
    <mergeCell ref="AB8:AB9"/>
    <mergeCell ref="Q8:Q9"/>
    <mergeCell ref="R8:R9"/>
    <mergeCell ref="T8:T9"/>
    <mergeCell ref="U8:U9"/>
    <mergeCell ref="V8:V9"/>
    <mergeCell ref="S8:S9"/>
    <mergeCell ref="W8:W9"/>
    <mergeCell ref="AA8:AA9"/>
  </mergeCells>
  <phoneticPr fontId="51" type="noConversion"/>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9E74FC6090994DB07F42B5737CF47C" ma:contentTypeVersion="2" ma:contentTypeDescription="Crear nuevo documento." ma:contentTypeScope="" ma:versionID="6c0a50005a315bfbca235fc8a0dcae8d">
  <xsd:schema xmlns:xsd="http://www.w3.org/2001/XMLSchema" xmlns:xs="http://www.w3.org/2001/XMLSchema" xmlns:p="http://schemas.microsoft.com/office/2006/metadata/properties" xmlns:ns2="a7448235-eafb-476d-82db-ccaee4b716c5" targetNamespace="http://schemas.microsoft.com/office/2006/metadata/properties" ma:root="true" ma:fieldsID="49ed67b86d2cd617f35e89b34033e69f" ns2:_="">
    <xsd:import namespace="a7448235-eafb-476d-82db-ccaee4b716c5"/>
    <xsd:element name="properties">
      <xsd:complexType>
        <xsd:sequence>
          <xsd:element name="documentManagement">
            <xsd:complexType>
              <xsd:all>
                <xsd:element ref="ns2:Descripcion" minOccurs="0"/>
                <xsd:element ref="ns2:Form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448235-eafb-476d-82db-ccaee4b716c5" elementFormDefault="qualified">
    <xsd:import namespace="http://schemas.microsoft.com/office/2006/documentManagement/types"/>
    <xsd:import namespace="http://schemas.microsoft.com/office/infopath/2007/PartnerControls"/>
    <xsd:element name="Descripcion" ma:index="8" nillable="true" ma:displayName="Descripcion" ma:internalName="Descripcion">
      <xsd:simpleType>
        <xsd:restriction base="dms:Text">
          <xsd:maxLength value="255"/>
        </xsd:restriction>
      </xsd:simpleType>
    </xsd:element>
    <xsd:element name="Formato" ma:index="9"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a7448235-eafb-476d-82db-ccaee4b716c5">/Style%20Library/Images/pdf.svg</Formato>
    <Descripcion xmlns="a7448235-eafb-476d-82db-ccaee4b716c5" xsi:nil="true"/>
  </documentManagement>
</p:properties>
</file>

<file path=customXml/itemProps1.xml><?xml version="1.0" encoding="utf-8"?>
<ds:datastoreItem xmlns:ds="http://schemas.openxmlformats.org/officeDocument/2006/customXml" ds:itemID="{B6C4EA04-B11B-4400-A360-027A0F860FAD}"/>
</file>

<file path=customXml/itemProps2.xml><?xml version="1.0" encoding="utf-8"?>
<ds:datastoreItem xmlns:ds="http://schemas.openxmlformats.org/officeDocument/2006/customXml" ds:itemID="{8F3CCFA2-F708-46F1-8D96-EC46E1F75273}"/>
</file>

<file path=customXml/itemProps3.xml><?xml version="1.0" encoding="utf-8"?>
<ds:datastoreItem xmlns:ds="http://schemas.openxmlformats.org/officeDocument/2006/customXml" ds:itemID="{9317BDE6-9F6C-4FA9-BB2E-B7E4F57056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VILLALOBOS SAAVEDRA</cp:lastModifiedBy>
  <dcterms:created xsi:type="dcterms:W3CDTF">2016-12-25T14:51:07Z</dcterms:created>
  <dcterms:modified xsi:type="dcterms:W3CDTF">2020-10-05T22:31:17Z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0x010100B99E74FC6090994DB07F42B5737CF47C</vt:lpwstr>
  </property>
</Properties>
</file>